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B756184C-87B6-44B2-9AB0-76988B53A49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 s="1"/>
  <c r="P29" i="52" s="1"/>
  <c r="M28" i="52"/>
  <c r="O28" i="52"/>
  <c r="H28" i="52"/>
  <c r="J28" i="52"/>
  <c r="P28" i="52" s="1"/>
  <c r="M27" i="52"/>
  <c r="O27" i="52"/>
  <c r="H27" i="52"/>
  <c r="J27" i="52" s="1"/>
  <c r="P27" i="52"/>
  <c r="M26" i="52"/>
  <c r="O26" i="52"/>
  <c r="H26" i="52"/>
  <c r="J26" i="52"/>
  <c r="P26" i="52" s="1"/>
  <c r="M25" i="52"/>
  <c r="O25" i="52" s="1"/>
  <c r="H25" i="52"/>
  <c r="J25" i="52"/>
  <c r="P25" i="52" s="1"/>
  <c r="M24" i="52"/>
  <c r="O24" i="52"/>
  <c r="H24" i="52"/>
  <c r="J24" i="52" s="1"/>
  <c r="P24" i="52" s="1"/>
  <c r="M23" i="52"/>
  <c r="O23" i="52"/>
  <c r="H23" i="52"/>
  <c r="J23" i="52" s="1"/>
  <c r="P23" i="52" s="1"/>
  <c r="M22" i="52"/>
  <c r="O22" i="52"/>
  <c r="P22" i="52" s="1"/>
  <c r="H22" i="52"/>
  <c r="J22" i="52"/>
  <c r="M21" i="52"/>
  <c r="O21" i="52" s="1"/>
  <c r="H21" i="52"/>
  <c r="J21" i="52" s="1"/>
  <c r="P21" i="52" s="1"/>
  <c r="M20" i="52"/>
  <c r="O20" i="52"/>
  <c r="H20" i="52"/>
  <c r="J20" i="52"/>
  <c r="M19" i="52"/>
  <c r="O19" i="52"/>
  <c r="P19" i="52" s="1"/>
  <c r="H19" i="52"/>
  <c r="J19" i="52" s="1"/>
  <c r="M18" i="52"/>
  <c r="O18" i="52"/>
  <c r="H18" i="52"/>
  <c r="J18" i="52"/>
  <c r="P18" i="52" s="1"/>
  <c r="M17" i="52"/>
  <c r="O17" i="52" s="1"/>
  <c r="H17" i="52"/>
  <c r="J17" i="52"/>
  <c r="P17" i="52" s="1"/>
  <c r="M16" i="52"/>
  <c r="O16" i="52"/>
  <c r="H16" i="52"/>
  <c r="J16" i="52" s="1"/>
  <c r="P16" i="52" s="1"/>
  <c r="M15" i="52"/>
  <c r="O15" i="52" s="1"/>
  <c r="H15" i="52"/>
  <c r="J15" i="52" s="1"/>
  <c r="P15" i="52" s="1"/>
  <c r="M14" i="52"/>
  <c r="O14" i="52" s="1"/>
  <c r="P14" i="52" s="1"/>
  <c r="H14" i="52"/>
  <c r="J14" i="52"/>
  <c r="M13" i="52"/>
  <c r="O13" i="52" s="1"/>
  <c r="H13" i="52"/>
  <c r="J13" i="52" s="1"/>
  <c r="P13" i="52" s="1"/>
  <c r="M12" i="52"/>
  <c r="O12" i="52"/>
  <c r="H12" i="52"/>
  <c r="J12" i="52"/>
  <c r="P12" i="52" s="1"/>
  <c r="M11" i="52"/>
  <c r="O11" i="52"/>
  <c r="H11" i="52"/>
  <c r="J11" i="52" s="1"/>
  <c r="P11" i="52"/>
  <c r="M29" i="51"/>
  <c r="O29" i="51"/>
  <c r="H29" i="51"/>
  <c r="J29" i="51"/>
  <c r="P29" i="51" s="1"/>
  <c r="M28" i="51"/>
  <c r="O28" i="51" s="1"/>
  <c r="H28" i="51"/>
  <c r="J28" i="51"/>
  <c r="P28" i="51" s="1"/>
  <c r="M27" i="51"/>
  <c r="O27" i="51"/>
  <c r="H27" i="51"/>
  <c r="J27" i="51" s="1"/>
  <c r="P27" i="51" s="1"/>
  <c r="M26" i="51"/>
  <c r="O26" i="51" s="1"/>
  <c r="H26" i="51"/>
  <c r="J26" i="51" s="1"/>
  <c r="M25" i="51"/>
  <c r="O25" i="51" s="1"/>
  <c r="P25" i="51" s="1"/>
  <c r="H25" i="51"/>
  <c r="J25" i="51"/>
  <c r="M24" i="51"/>
  <c r="O24" i="51" s="1"/>
  <c r="H24" i="51"/>
  <c r="J24" i="51" s="1"/>
  <c r="P24" i="51" s="1"/>
  <c r="M23" i="51"/>
  <c r="O23" i="51"/>
  <c r="H23" i="51"/>
  <c r="J23" i="51"/>
  <c r="M22" i="51"/>
  <c r="O22" i="51"/>
  <c r="P22" i="51" s="1"/>
  <c r="H22" i="51"/>
  <c r="J22" i="51" s="1"/>
  <c r="M21" i="51"/>
  <c r="O21" i="51"/>
  <c r="H21" i="51"/>
  <c r="J21" i="51"/>
  <c r="P21" i="51" s="1"/>
  <c r="M20" i="51"/>
  <c r="O20" i="51" s="1"/>
  <c r="H20" i="51"/>
  <c r="J20" i="51"/>
  <c r="P20" i="51" s="1"/>
  <c r="M19" i="51"/>
  <c r="O19" i="51"/>
  <c r="H19" i="51"/>
  <c r="J19" i="51" s="1"/>
  <c r="P19" i="51" s="1"/>
  <c r="M18" i="51"/>
  <c r="O18" i="51" s="1"/>
  <c r="H18" i="51"/>
  <c r="J18" i="51" s="1"/>
  <c r="M17" i="51"/>
  <c r="O17" i="51" s="1"/>
  <c r="P17" i="51" s="1"/>
  <c r="H17" i="51"/>
  <c r="J17" i="51"/>
  <c r="M16" i="51"/>
  <c r="O16" i="51" s="1"/>
  <c r="H16" i="51"/>
  <c r="J16" i="51" s="1"/>
  <c r="P16" i="51" s="1"/>
  <c r="M15" i="51"/>
  <c r="O15" i="51"/>
  <c r="H15" i="51"/>
  <c r="J15" i="51"/>
  <c r="P15" i="51" s="1"/>
  <c r="M14" i="51"/>
  <c r="O14" i="51"/>
  <c r="H14" i="51"/>
  <c r="J14" i="51" s="1"/>
  <c r="P14" i="51"/>
  <c r="M13" i="51"/>
  <c r="O13" i="51"/>
  <c r="H13" i="51"/>
  <c r="J13" i="51"/>
  <c r="P13" i="51" s="1"/>
  <c r="M12" i="51"/>
  <c r="O12" i="51" s="1"/>
  <c r="H12" i="51"/>
  <c r="J12" i="51"/>
  <c r="P12" i="51" s="1"/>
  <c r="M11" i="51"/>
  <c r="O11" i="51"/>
  <c r="H11" i="51"/>
  <c r="J11" i="51" s="1"/>
  <c r="P11" i="51" s="1"/>
  <c r="M29" i="50"/>
  <c r="O29" i="50" s="1"/>
  <c r="H29" i="50"/>
  <c r="J29" i="50" s="1"/>
  <c r="P29" i="50" s="1"/>
  <c r="M28" i="50"/>
  <c r="O28" i="50" s="1"/>
  <c r="P28" i="50" s="1"/>
  <c r="H28" i="50"/>
  <c r="J28" i="50"/>
  <c r="M27" i="50"/>
  <c r="O27" i="50" s="1"/>
  <c r="H27" i="50"/>
  <c r="J27" i="50" s="1"/>
  <c r="P27" i="50" s="1"/>
  <c r="M26" i="50"/>
  <c r="O26" i="50"/>
  <c r="H26" i="50"/>
  <c r="J26" i="50"/>
  <c r="M25" i="50"/>
  <c r="O25" i="50"/>
  <c r="P25" i="50" s="1"/>
  <c r="H25" i="50"/>
  <c r="J25" i="50" s="1"/>
  <c r="M24" i="50"/>
  <c r="O24" i="50"/>
  <c r="H24" i="50"/>
  <c r="J24" i="50"/>
  <c r="P24" i="50" s="1"/>
  <c r="M23" i="50"/>
  <c r="O23" i="50" s="1"/>
  <c r="H23" i="50"/>
  <c r="J23" i="50"/>
  <c r="P23" i="50" s="1"/>
  <c r="M22" i="50"/>
  <c r="O22" i="50"/>
  <c r="H22" i="50"/>
  <c r="J22" i="50" s="1"/>
  <c r="P22" i="50" s="1"/>
  <c r="M21" i="50"/>
  <c r="O21" i="50" s="1"/>
  <c r="H21" i="50"/>
  <c r="J21" i="50" s="1"/>
  <c r="P21" i="50" s="1"/>
  <c r="M20" i="50"/>
  <c r="O20" i="50" s="1"/>
  <c r="P20" i="50" s="1"/>
  <c r="H20" i="50"/>
  <c r="J20" i="50"/>
  <c r="M19" i="50"/>
  <c r="O19" i="50" s="1"/>
  <c r="H19" i="50"/>
  <c r="J19" i="50" s="1"/>
  <c r="P19" i="50" s="1"/>
  <c r="M18" i="50"/>
  <c r="O18" i="50"/>
  <c r="H18" i="50"/>
  <c r="J18" i="50"/>
  <c r="P18" i="50" s="1"/>
  <c r="M17" i="50"/>
  <c r="O17" i="50"/>
  <c r="H17" i="50"/>
  <c r="J17" i="50" s="1"/>
  <c r="P17" i="50"/>
  <c r="M15" i="50"/>
  <c r="O15" i="50"/>
  <c r="H15" i="50"/>
  <c r="J15" i="50"/>
  <c r="P15" i="50" s="1"/>
  <c r="M14" i="50"/>
  <c r="O14" i="50" s="1"/>
  <c r="H14" i="50"/>
  <c r="J14" i="50"/>
  <c r="P14" i="50" s="1"/>
  <c r="M13" i="50"/>
  <c r="O13" i="50"/>
  <c r="H13" i="50"/>
  <c r="J13" i="50" s="1"/>
  <c r="P13" i="50" s="1"/>
  <c r="M12" i="50"/>
  <c r="O12" i="50" s="1"/>
  <c r="H12" i="50"/>
  <c r="J12" i="50" s="1"/>
  <c r="P12" i="50" s="1"/>
  <c r="M11" i="50"/>
  <c r="O11" i="50" s="1"/>
  <c r="P11" i="50" s="1"/>
  <c r="H11" i="50"/>
  <c r="J11" i="50"/>
  <c r="M29" i="49"/>
  <c r="O29" i="49" s="1"/>
  <c r="H29" i="49"/>
  <c r="J29" i="49" s="1"/>
  <c r="P29" i="49" s="1"/>
  <c r="M28" i="49"/>
  <c r="O28" i="49"/>
  <c r="H28" i="49"/>
  <c r="J28" i="49"/>
  <c r="M27" i="49"/>
  <c r="O27" i="49"/>
  <c r="P27" i="49" s="1"/>
  <c r="H27" i="49"/>
  <c r="J27" i="49" s="1"/>
  <c r="M26" i="49"/>
  <c r="O26" i="49"/>
  <c r="H26" i="49"/>
  <c r="J26" i="49"/>
  <c r="P26" i="49" s="1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 s="1"/>
  <c r="H23" i="49"/>
  <c r="J23" i="49" s="1"/>
  <c r="P23" i="49" s="1"/>
  <c r="M22" i="49"/>
  <c r="O22" i="49" s="1"/>
  <c r="P22" i="49" s="1"/>
  <c r="H22" i="49"/>
  <c r="J22" i="49"/>
  <c r="M21" i="49"/>
  <c r="O21" i="49" s="1"/>
  <c r="H21" i="49"/>
  <c r="J21" i="49" s="1"/>
  <c r="P21" i="49" s="1"/>
  <c r="M20" i="49"/>
  <c r="O20" i="49"/>
  <c r="H20" i="49"/>
  <c r="J20" i="49"/>
  <c r="P20" i="49" s="1"/>
  <c r="M19" i="49"/>
  <c r="O19" i="49"/>
  <c r="H19" i="49"/>
  <c r="J19" i="49" s="1"/>
  <c r="P19" i="49"/>
  <c r="M18" i="49"/>
  <c r="O18" i="49"/>
  <c r="H18" i="49"/>
  <c r="J18" i="49"/>
  <c r="P18" i="49" s="1"/>
  <c r="M17" i="49"/>
  <c r="O17" i="49" s="1"/>
  <c r="H17" i="49"/>
  <c r="J17" i="49"/>
  <c r="P17" i="49" s="1"/>
  <c r="M16" i="49"/>
  <c r="O16" i="49"/>
  <c r="H16" i="49"/>
  <c r="J16" i="49" s="1"/>
  <c r="P16" i="49" s="1"/>
  <c r="M15" i="49"/>
  <c r="O15" i="49" s="1"/>
  <c r="H15" i="49"/>
  <c r="J15" i="49" s="1"/>
  <c r="P15" i="49" s="1"/>
  <c r="M14" i="49"/>
  <c r="O14" i="49" s="1"/>
  <c r="P14" i="49" s="1"/>
  <c r="H14" i="49"/>
  <c r="J14" i="49"/>
  <c r="M13" i="49"/>
  <c r="O13" i="49" s="1"/>
  <c r="H13" i="49"/>
  <c r="J13" i="49" s="1"/>
  <c r="P13" i="49" s="1"/>
  <c r="M12" i="49"/>
  <c r="O12" i="49"/>
  <c r="H12" i="49"/>
  <c r="J12" i="49"/>
  <c r="M11" i="49"/>
  <c r="O11" i="49"/>
  <c r="P11" i="49" s="1"/>
  <c r="H11" i="49"/>
  <c r="J11" i="49" s="1"/>
  <c r="B2" i="93"/>
  <c r="B2" i="86"/>
  <c r="B2" i="87" s="1"/>
  <c r="B2" i="88" s="1"/>
  <c r="B2" i="82"/>
  <c r="B2" i="83" s="1"/>
  <c r="B2" i="84" s="1"/>
  <c r="B2" i="78"/>
  <c r="B2" i="79" s="1"/>
  <c r="B2" i="80" s="1"/>
  <c r="B2" i="76"/>
  <c r="G24" i="48"/>
  <c r="G25" i="48"/>
  <c r="H30" i="49"/>
  <c r="J30" i="49" s="1"/>
  <c r="M30" i="49"/>
  <c r="O30" i="49"/>
  <c r="H30" i="50"/>
  <c r="J30" i="50" s="1"/>
  <c r="M30" i="50"/>
  <c r="O30" i="50" s="1"/>
  <c r="P30" i="50" s="1"/>
  <c r="H30" i="51"/>
  <c r="J30" i="51" s="1"/>
  <c r="M30" i="51"/>
  <c r="O30" i="51"/>
  <c r="H30" i="52"/>
  <c r="J30" i="52" s="1"/>
  <c r="M30" i="52"/>
  <c r="O30" i="52" s="1"/>
  <c r="P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H29" i="48" s="1"/>
  <c r="J29" i="48" s="1"/>
  <c r="P29" i="48" s="1"/>
  <c r="D29" i="48"/>
  <c r="N28" i="48"/>
  <c r="L28" i="48"/>
  <c r="K28" i="48"/>
  <c r="I28" i="48"/>
  <c r="G28" i="48"/>
  <c r="H28" i="48" s="1"/>
  <c r="J28" i="48" s="1"/>
  <c r="F28" i="48"/>
  <c r="E28" i="48"/>
  <c r="D28" i="48"/>
  <c r="N27" i="48"/>
  <c r="L27" i="48"/>
  <c r="K27" i="48"/>
  <c r="M27" i="48"/>
  <c r="O27" i="48"/>
  <c r="I27" i="48"/>
  <c r="G27" i="48"/>
  <c r="F27" i="48"/>
  <c r="E27" i="48"/>
  <c r="D27" i="48"/>
  <c r="N26" i="48"/>
  <c r="L26" i="48"/>
  <c r="K26" i="48"/>
  <c r="M26" i="48"/>
  <c r="O26" i="48" s="1"/>
  <c r="I26" i="48"/>
  <c r="G26" i="48"/>
  <c r="F26" i="48"/>
  <c r="E26" i="48"/>
  <c r="D26" i="48"/>
  <c r="N25" i="48"/>
  <c r="L25" i="48"/>
  <c r="K25" i="48"/>
  <c r="M25" i="48"/>
  <c r="O25" i="48" s="1"/>
  <c r="I25" i="48"/>
  <c r="F25" i="48"/>
  <c r="E25" i="48"/>
  <c r="H25" i="48" s="1"/>
  <c r="J25" i="48" s="1"/>
  <c r="D25" i="48"/>
  <c r="N24" i="48"/>
  <c r="L24" i="48"/>
  <c r="K24" i="48"/>
  <c r="M24" i="48" s="1"/>
  <c r="O24" i="48" s="1"/>
  <c r="I24" i="48"/>
  <c r="F24" i="48"/>
  <c r="E24" i="48"/>
  <c r="H24" i="48" s="1"/>
  <c r="J24" i="48" s="1"/>
  <c r="D24" i="48"/>
  <c r="N23" i="48"/>
  <c r="L23" i="48"/>
  <c r="K23" i="48"/>
  <c r="M23" i="48"/>
  <c r="O23" i="48" s="1"/>
  <c r="I23" i="48"/>
  <c r="G23" i="48"/>
  <c r="F23" i="48"/>
  <c r="E23" i="48"/>
  <c r="D23" i="48"/>
  <c r="N22" i="48"/>
  <c r="L22" i="48"/>
  <c r="K22" i="48"/>
  <c r="I22" i="48"/>
  <c r="G22" i="48"/>
  <c r="F22" i="48"/>
  <c r="E22" i="48"/>
  <c r="D22" i="48"/>
  <c r="H22" i="48"/>
  <c r="J22" i="48" s="1"/>
  <c r="P22" i="48" s="1"/>
  <c r="N21" i="48"/>
  <c r="L21" i="48"/>
  <c r="K21" i="48"/>
  <c r="I21" i="48"/>
  <c r="G21" i="48"/>
  <c r="F21" i="48"/>
  <c r="E21" i="48"/>
  <c r="D21" i="48"/>
  <c r="N20" i="48"/>
  <c r="L20" i="48"/>
  <c r="K20" i="48"/>
  <c r="M20" i="48"/>
  <c r="O20" i="48" s="1"/>
  <c r="I20" i="48"/>
  <c r="G20" i="48"/>
  <c r="F20" i="48"/>
  <c r="E20" i="48"/>
  <c r="H20" i="48" s="1"/>
  <c r="J20" i="48" s="1"/>
  <c r="P20" i="48" s="1"/>
  <c r="D20" i="48"/>
  <c r="N19" i="48"/>
  <c r="L19" i="48"/>
  <c r="K19" i="48"/>
  <c r="I19" i="48"/>
  <c r="G19" i="48"/>
  <c r="H19" i="48" s="1"/>
  <c r="J19" i="48" s="1"/>
  <c r="F19" i="48"/>
  <c r="E19" i="48"/>
  <c r="D19" i="48"/>
  <c r="N18" i="48"/>
  <c r="L18" i="48"/>
  <c r="M18" i="48" s="1"/>
  <c r="O18" i="48" s="1"/>
  <c r="K18" i="48"/>
  <c r="I18" i="48"/>
  <c r="G18" i="48"/>
  <c r="H18" i="48" s="1"/>
  <c r="J18" i="48" s="1"/>
  <c r="F18" i="48"/>
  <c r="E18" i="48"/>
  <c r="D18" i="48"/>
  <c r="N17" i="48"/>
  <c r="O17" i="48" s="1"/>
  <c r="L17" i="48"/>
  <c r="K17" i="48"/>
  <c r="M17" i="48" s="1"/>
  <c r="I17" i="48"/>
  <c r="G17" i="48"/>
  <c r="F17" i="48"/>
  <c r="E17" i="48"/>
  <c r="D17" i="48"/>
  <c r="N16" i="48"/>
  <c r="O16" i="48" s="1"/>
  <c r="L16" i="48"/>
  <c r="K16" i="48"/>
  <c r="M16" i="48"/>
  <c r="I16" i="48"/>
  <c r="G16" i="48"/>
  <c r="F16" i="48"/>
  <c r="E16" i="48"/>
  <c r="H16" i="48" s="1"/>
  <c r="J16" i="48" s="1"/>
  <c r="D16" i="48"/>
  <c r="N15" i="48"/>
  <c r="L15" i="48"/>
  <c r="K15" i="48"/>
  <c r="M15" i="48"/>
  <c r="O15" i="48" s="1"/>
  <c r="I15" i="48"/>
  <c r="G15" i="48"/>
  <c r="F15" i="48"/>
  <c r="E15" i="48"/>
  <c r="D15" i="48"/>
  <c r="H15" i="48" s="1"/>
  <c r="J15" i="48" s="1"/>
  <c r="P15" i="48" s="1"/>
  <c r="N14" i="48"/>
  <c r="L14" i="48"/>
  <c r="K14" i="48"/>
  <c r="I14" i="48"/>
  <c r="G14" i="48"/>
  <c r="F14" i="48"/>
  <c r="H14" i="48" s="1"/>
  <c r="J14" i="48" s="1"/>
  <c r="E14" i="48"/>
  <c r="D14" i="48"/>
  <c r="N13" i="48"/>
  <c r="L13" i="48"/>
  <c r="K13" i="48"/>
  <c r="M13" i="48"/>
  <c r="O13" i="48" s="1"/>
  <c r="I13" i="48"/>
  <c r="G13" i="48"/>
  <c r="F13" i="48"/>
  <c r="H13" i="48" s="1"/>
  <c r="J13" i="48" s="1"/>
  <c r="E13" i="48"/>
  <c r="D13" i="48"/>
  <c r="N12" i="48"/>
  <c r="L12" i="48"/>
  <c r="K12" i="48"/>
  <c r="I12" i="48"/>
  <c r="G12" i="48"/>
  <c r="F12" i="48"/>
  <c r="H12" i="48" s="1"/>
  <c r="J12" i="48" s="1"/>
  <c r="E12" i="48"/>
  <c r="D12" i="48"/>
  <c r="N11" i="48"/>
  <c r="L11" i="48"/>
  <c r="K11" i="48"/>
  <c r="M11" i="48"/>
  <c r="O11" i="48" s="1"/>
  <c r="I11" i="48"/>
  <c r="G11" i="48"/>
  <c r="F11" i="48"/>
  <c r="H11" i="48" s="1"/>
  <c r="J11" i="48" s="1"/>
  <c r="N30" i="48"/>
  <c r="L30" i="48"/>
  <c r="M30" i="48" s="1"/>
  <c r="O30" i="48" s="1"/>
  <c r="K30" i="48"/>
  <c r="I30" i="48"/>
  <c r="G30" i="48"/>
  <c r="F30" i="48"/>
  <c r="E30" i="48"/>
  <c r="D30" i="48"/>
  <c r="H30" i="48" s="1"/>
  <c r="J30" i="48" s="1"/>
  <c r="P30" i="48" s="1"/>
  <c r="M21" i="48"/>
  <c r="O21" i="48" s="1"/>
  <c r="M14" i="48"/>
  <c r="O14" i="48" s="1"/>
  <c r="M29" i="48"/>
  <c r="O29" i="48" s="1"/>
  <c r="M22" i="48"/>
  <c r="O22" i="48"/>
  <c r="P30" i="51"/>
  <c r="H23" i="48"/>
  <c r="J23" i="48" s="1"/>
  <c r="P23" i="48" s="1"/>
  <c r="P18" i="48" l="1"/>
  <c r="P25" i="48"/>
  <c r="P11" i="48"/>
  <c r="P13" i="48"/>
  <c r="P14" i="48"/>
  <c r="P16" i="48"/>
  <c r="P24" i="48"/>
  <c r="P18" i="51"/>
  <c r="P26" i="51"/>
  <c r="H21" i="48"/>
  <c r="J21" i="48" s="1"/>
  <c r="P21" i="48" s="1"/>
  <c r="H27" i="48"/>
  <c r="J27" i="48" s="1"/>
  <c r="P27" i="48" s="1"/>
  <c r="H17" i="48"/>
  <c r="J17" i="48" s="1"/>
  <c r="P17" i="48" s="1"/>
  <c r="H26" i="48"/>
  <c r="J26" i="48" s="1"/>
  <c r="P26" i="48" s="1"/>
  <c r="P30" i="49"/>
  <c r="P12" i="49"/>
  <c r="P28" i="49"/>
  <c r="P26" i="50"/>
  <c r="P23" i="51"/>
  <c r="P20" i="52"/>
  <c r="M12" i="48"/>
  <c r="O12" i="48" s="1"/>
  <c r="P12" i="48" s="1"/>
  <c r="M19" i="48"/>
  <c r="O19" i="48" s="1"/>
  <c r="P19" i="48" s="1"/>
  <c r="M28" i="48"/>
  <c r="O28" i="48" s="1"/>
  <c r="P28" i="48" s="1"/>
</calcChain>
</file>

<file path=xl/sharedStrings.xml><?xml version="1.0" encoding="utf-8"?>
<sst xmlns="http://schemas.openxmlformats.org/spreadsheetml/2006/main" count="4386" uniqueCount="508">
  <si>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</si>
  <si>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</si>
  <si>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</si>
  <si>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</si>
  <si>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</si>
  <si>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</si>
  <si>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</si>
  <si>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</si>
  <si>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</si>
  <si>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</si>
  <si>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</si>
  <si>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</si>
  <si>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</si>
  <si>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</si>
  <si>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</si>
  <si>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</si>
  <si>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</si>
  <si>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</si>
  <si>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</si>
  <si>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</si>
  <si>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</si>
  <si>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</si>
  <si>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</si>
  <si>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</si>
  <si>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</si>
  <si>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</si>
  <si>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</si>
  <si>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</si>
  <si>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</si>
  <si>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</si>
  <si>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</si>
  <si>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</si>
  <si>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</si>
  <si>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</si>
  <si>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</si>
  <si>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</si>
  <si>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</si>
  <si>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</si>
  <si>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</si>
  <si>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</si>
  <si>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</si>
  <si>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</si>
  <si>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</si>
  <si>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</si>
  <si>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</si>
  <si>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</si>
  <si>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</si>
  <si>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</si>
  <si>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</si>
  <si>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</si>
  <si>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</si>
  <si>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</si>
  <si>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</si>
  <si>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</si>
  <si>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</si>
  <si>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</si>
  <si>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</si>
  <si>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</si>
  <si>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</si>
  <si>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</si>
  <si>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</si>
  <si>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</si>
  <si>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</si>
  <si>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</si>
  <si>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</si>
  <si>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</si>
  <si>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</si>
  <si>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</si>
  <si>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</si>
  <si>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</si>
  <si>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</si>
  <si>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</si>
  <si>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</si>
  <si>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</si>
  <si>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</si>
  <si>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</si>
  <si>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</si>
  <si>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</si>
  <si>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</si>
  <si>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</si>
  <si>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</si>
  <si>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</si>
  <si>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</si>
  <si>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</si>
  <si>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</si>
  <si>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</si>
  <si>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</si>
  <si>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</si>
  <si>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</si>
  <si>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</si>
  <si>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</si>
  <si>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</si>
  <si>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</si>
  <si>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</si>
  <si>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</si>
  <si>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</si>
  <si>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</si>
  <si>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</si>
  <si>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</si>
  <si>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</si>
  <si>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</si>
  <si>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</si>
  <si>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</si>
  <si>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</si>
  <si>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</si>
  <si>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</si>
  <si>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</si>
  <si>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</si>
  <si>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</si>
  <si>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</si>
  <si>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</si>
  <si>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</si>
  <si>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</si>
  <si>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</si>
  <si>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</si>
  <si>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</si>
  <si>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</si>
  <si>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</si>
  <si>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</si>
  <si>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</si>
  <si>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</si>
  <si>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</si>
  <si>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</si>
  <si>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</si>
  <si>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</si>
  <si>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</si>
  <si>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</si>
  <si>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</si>
  <si>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</si>
  <si>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</si>
  <si>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</si>
  <si>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</si>
  <si>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</si>
  <si>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</si>
  <si>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</si>
  <si>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</si>
  <si>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</si>
  <si>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</si>
  <si>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</si>
  <si>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</si>
  <si>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</si>
  <si>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</si>
  <si>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</si>
  <si>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</si>
  <si>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</si>
  <si>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</si>
  <si>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</si>
  <si>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</si>
  <si>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</si>
  <si>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</si>
  <si>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</si>
  <si>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</si>
  <si>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</si>
  <si>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</si>
  <si>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</si>
  <si>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</si>
  <si>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</si>
  <si>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</si>
  <si>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</si>
  <si>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</si>
  <si>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</si>
  <si>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</si>
  <si>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</si>
  <si>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</si>
  <si>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</si>
  <si>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</si>
  <si>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</si>
  <si>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</si>
  <si>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</si>
  <si>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</si>
  <si>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</si>
  <si>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</si>
  <si>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</si>
  <si>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</si>
  <si>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</si>
  <si>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</si>
  <si>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</si>
  <si>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</si>
  <si>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</si>
  <si>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</si>
  <si>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</si>
  <si>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</si>
  <si>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</si>
  <si>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</si>
  <si>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</si>
  <si>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</si>
  <si>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</si>
  <si>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</si>
  <si>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</si>
  <si>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</si>
  <si>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</si>
  <si>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</si>
  <si>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</si>
  <si>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</si>
  <si>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</si>
  <si>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</si>
  <si>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</si>
  <si>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</si>
  <si>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</si>
  <si>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</si>
  <si>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</si>
  <si>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</si>
  <si>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</si>
  <si>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</si>
  <si>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</si>
  <si>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</si>
  <si>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</si>
  <si>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</si>
  <si>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</si>
  <si>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</si>
  <si>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</si>
  <si>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</si>
  <si>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</si>
  <si>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</si>
  <si>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</si>
  <si>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</si>
  <si>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</si>
  <si>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</si>
  <si>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</si>
  <si>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</si>
  <si>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</si>
  <si>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</si>
  <si>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</si>
  <si>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</si>
  <si>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</si>
  <si>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</si>
  <si>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</si>
  <si>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</si>
  <si>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</si>
  <si>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</si>
  <si>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</si>
  <si>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</si>
  <si>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</si>
  <si>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</si>
  <si>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</si>
  <si>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</si>
  <si>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</si>
  <si>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</si>
  <si>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</si>
  <si>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</si>
  <si>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</si>
  <si>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</si>
  <si>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</si>
  <si>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</si>
  <si>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</si>
  <si>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</si>
  <si>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</si>
  <si>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</si>
  <si>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</si>
  <si>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</si>
  <si>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</si>
  <si>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</si>
  <si>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</si>
  <si>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</si>
  <si>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</si>
  <si>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</si>
  <si>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</si>
  <si>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</si>
  <si>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</si>
  <si>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</si>
  <si>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</si>
  <si>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</si>
  <si>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</si>
  <si>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</si>
  <si>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</si>
  <si>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</si>
  <si>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</si>
  <si>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</si>
  <si>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</si>
  <si>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</si>
  <si>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</si>
  <si>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</si>
  <si>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</si>
  <si>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</si>
  <si>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</si>
  <si>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</si>
  <si>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</si>
  <si>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</si>
  <si>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</si>
  <si>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</si>
  <si>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</si>
  <si>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</si>
  <si>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</si>
  <si>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</si>
  <si>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</si>
  <si>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</si>
  <si>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</si>
  <si>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</si>
  <si>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</si>
  <si>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</si>
  <si>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</si>
  <si>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</si>
  <si>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</si>
  <si>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</si>
  <si>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</si>
  <si>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</si>
  <si>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</si>
  <si>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</si>
  <si>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</si>
  <si>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</si>
  <si>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</si>
  <si>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</si>
  <si>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</si>
  <si>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</si>
  <si>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</si>
  <si>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</si>
  <si>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</si>
  <si>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</si>
  <si>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</si>
  <si>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</si>
  <si>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</si>
  <si>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</si>
  <si>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</si>
  <si>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</si>
  <si>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</si>
  <si>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</si>
  <si>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</si>
  <si>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</si>
  <si>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</si>
  <si>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</si>
  <si>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</si>
  <si>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</si>
  <si>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</si>
  <si>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</si>
  <si>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</si>
  <si>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</si>
  <si>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</si>
  <si>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</si>
  <si>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</si>
  <si>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</si>
  <si>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</si>
  <si>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</si>
  <si>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</si>
  <si>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</si>
  <si>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</si>
  <si>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</si>
  <si>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</si>
  <si>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</si>
  <si>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</si>
  <si>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</si>
  <si>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</si>
  <si>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</si>
  <si>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</si>
  <si>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</si>
  <si>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</si>
  <si>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</si>
  <si>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</si>
  <si>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</si>
  <si>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</si>
  <si>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</si>
  <si>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</si>
  <si>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</si>
  <si>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</si>
  <si>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</si>
  <si>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</si>
  <si>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</si>
  <si>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</si>
  <si>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</si>
  <si>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</si>
  <si>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</si>
  <si>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</si>
  <si>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</si>
  <si>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</si>
  <si>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</si>
  <si>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</si>
  <si>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</si>
  <si>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</si>
  <si>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</si>
  <si>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</si>
  <si>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</si>
  <si>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</si>
  <si>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</si>
  <si>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</si>
  <si>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</si>
  <si>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</si>
  <si>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</si>
  <si>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</si>
  <si>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</si>
  <si>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</si>
  <si>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</si>
  <si>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</si>
  <si>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</si>
  <si>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</si>
  <si>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</si>
  <si>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</si>
  <si>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</si>
  <si>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</si>
  <si>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</si>
  <si>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</si>
  <si>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</si>
  <si>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</si>
  <si>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</si>
  <si>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</si>
  <si>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</si>
  <si>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</si>
  <si>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</si>
  <si>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</si>
  <si>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</si>
  <si>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</si>
  <si>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</si>
  <si>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</si>
  <si>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</si>
  <si>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</si>
  <si>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</si>
  <si>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</si>
  <si>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</si>
  <si>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</si>
  <si>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</si>
  <si>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</si>
  <si>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</si>
  <si>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</si>
  <si>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</si>
  <si>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</si>
  <si>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</si>
  <si>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</si>
  <si>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</si>
  <si>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</si>
  <si>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</si>
  <si>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</si>
  <si>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</si>
  <si>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</si>
  <si>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</si>
  <si>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</si>
  <si>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</si>
  <si>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</si>
  <si>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</si>
  <si>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</si>
  <si>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</si>
  <si>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</si>
  <si>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</si>
  <si>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</si>
  <si>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</si>
  <si>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</si>
  <si>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</si>
  <si>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</si>
  <si>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</si>
  <si>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</si>
  <si>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</si>
  <si>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</si>
  <si>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</si>
  <si>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</si>
  <si>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</si>
  <si>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</si>
  <si>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</si>
  <si>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</si>
  <si>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</si>
  <si>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</si>
  <si>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</si>
  <si>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</si>
  <si>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</si>
  <si>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</si>
  <si>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</si>
  <si>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</si>
  <si>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</si>
  <si>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</si>
  <si>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</si>
  <si>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</si>
  <si>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</si>
  <si>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</si>
  <si>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</si>
  <si>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</si>
  <si>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</si>
  <si>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</si>
  <si>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</si>
  <si>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</si>
  <si>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</si>
  <si>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</si>
  <si>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</si>
  <si>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</si>
  <si>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</si>
  <si>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</si>
  <si>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</si>
  <si>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</si>
  <si>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</si>
  <si>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</si>
  <si>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</si>
  <si>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</si>
  <si>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</si>
  <si>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</si>
  <si>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</si>
  <si>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</si>
  <si>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</si>
  <si>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</si>
  <si>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</si>
  <si>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</si>
  <si>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</si>
  <si>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</si>
  <si>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</si>
  <si>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</si>
  <si>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</si>
  <si>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</si>
  <si>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</si>
  <si>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</si>
  <si>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</si>
  <si>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</si>
  <si>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</si>
  <si>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</si>
  <si>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</si>
  <si>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</si>
  <si>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</si>
  <si>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</si>
  <si>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</si>
  <si>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</si>
  <si>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</si>
  <si>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</si>
  <si>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</si>
  <si>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平成25年11月</t>
    <phoneticPr fontId="9"/>
  </si>
  <si>
    <r>
      <t>平成２５年　12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</si>
</sst>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10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3" fillId="0" borderId="0" xfId="19" applyFont="1"/>
    <xf numFmtId="0" fontId="33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2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4" fillId="0" borderId="0" xfId="7" applyFont="1" applyAlignment="1"/>
    <xf numFmtId="0" fontId="34" fillId="0" borderId="0" xfId="7" applyFont="1" applyAlignment="1">
      <alignment vertical="center"/>
    </xf>
    <xf numFmtId="0" fontId="34" fillId="0" borderId="0" xfId="7" applyFont="1">
      <alignment vertical="center"/>
    </xf>
    <xf numFmtId="180" fontId="35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6" fillId="0" borderId="1" xfId="8" applyFont="1" applyBorder="1" applyAlignment="1">
      <alignment vertical="center"/>
    </xf>
    <xf numFmtId="0" fontId="36" fillId="0" borderId="2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4" xfId="8" applyFont="1" applyBorder="1" applyAlignment="1">
      <alignment vertical="center"/>
    </xf>
    <xf numFmtId="0" fontId="32" fillId="0" borderId="0" xfId="7" applyFont="1" applyBorder="1">
      <alignment vertical="center"/>
    </xf>
    <xf numFmtId="0" fontId="32" fillId="0" borderId="0" xfId="7" applyFont="1">
      <alignment vertical="center"/>
    </xf>
    <xf numFmtId="0" fontId="36" fillId="0" borderId="5" xfId="8" applyFont="1" applyBorder="1" applyAlignment="1">
      <alignment vertical="center"/>
    </xf>
    <xf numFmtId="0" fontId="36" fillId="0" borderId="0" xfId="8" applyFont="1" applyBorder="1" applyAlignment="1">
      <alignment vertical="center"/>
    </xf>
    <xf numFmtId="0" fontId="36" fillId="0" borderId="6" xfId="8" applyFont="1" applyBorder="1" applyAlignment="1">
      <alignment vertical="center"/>
    </xf>
    <xf numFmtId="0" fontId="38" fillId="0" borderId="4" xfId="8" applyFont="1" applyBorder="1" applyAlignment="1">
      <alignment horizontal="centerContinuous" vertical="center" shrinkToFit="1"/>
    </xf>
    <xf numFmtId="0" fontId="38" fillId="0" borderId="3" xfId="8" applyFont="1" applyBorder="1" applyAlignment="1">
      <alignment horizontal="centerContinuous" vertical="center" shrinkToFit="1"/>
    </xf>
    <xf numFmtId="0" fontId="38" fillId="0" borderId="7" xfId="8" applyFont="1" applyBorder="1" applyAlignment="1">
      <alignment horizontal="centerContinuous" vertical="center"/>
    </xf>
    <xf numFmtId="0" fontId="36" fillId="0" borderId="8" xfId="8" applyFont="1" applyBorder="1" applyAlignment="1">
      <alignment vertical="center"/>
    </xf>
    <xf numFmtId="0" fontId="36" fillId="0" borderId="9" xfId="8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0" fontId="38" fillId="0" borderId="11" xfId="8" applyFont="1" applyBorder="1" applyAlignment="1">
      <alignment horizontal="centerContinuous" vertical="center" shrinkToFit="1"/>
    </xf>
    <xf numFmtId="0" fontId="38" fillId="0" borderId="10" xfId="8" applyFont="1" applyBorder="1" applyAlignment="1">
      <alignment horizontal="centerContinuous" vertical="center" shrinkToFit="1"/>
    </xf>
    <xf numFmtId="0" fontId="38" fillId="0" borderId="11" xfId="8" applyFont="1" applyBorder="1" applyAlignment="1">
      <alignment vertical="center"/>
    </xf>
    <xf numFmtId="180" fontId="39" fillId="0" borderId="1" xfId="8" applyNumberFormat="1" applyFont="1" applyBorder="1" applyAlignment="1">
      <alignment horizontal="right" vertical="center"/>
    </xf>
    <xf numFmtId="180" fontId="39" fillId="0" borderId="0" xfId="8" applyNumberFormat="1" applyFont="1" applyBorder="1" applyAlignment="1">
      <alignment horizontal="right" vertical="center"/>
    </xf>
    <xf numFmtId="180" fontId="39" fillId="0" borderId="3" xfId="8" applyNumberFormat="1" applyFont="1" applyBorder="1" applyAlignment="1">
      <alignment horizontal="right" vertical="center"/>
    </xf>
    <xf numFmtId="180" fontId="40" fillId="0" borderId="7" xfId="8" applyNumberFormat="1" applyFont="1" applyBorder="1" applyAlignment="1">
      <alignment vertical="center"/>
    </xf>
    <xf numFmtId="180" fontId="40" fillId="0" borderId="6" xfId="8" applyNumberFormat="1" applyFont="1" applyBorder="1" applyAlignment="1">
      <alignment vertical="center"/>
    </xf>
    <xf numFmtId="180" fontId="39" fillId="0" borderId="5" xfId="8" applyNumberFormat="1" applyFont="1" applyBorder="1" applyAlignment="1">
      <alignment horizontal="right" vertical="center"/>
    </xf>
    <xf numFmtId="180" fontId="39" fillId="0" borderId="6" xfId="8" applyNumberFormat="1" applyFont="1" applyBorder="1" applyAlignment="1">
      <alignment horizontal="right" vertical="center"/>
    </xf>
    <xf numFmtId="180" fontId="39" fillId="0" borderId="8" xfId="8" applyNumberFormat="1" applyFont="1" applyBorder="1" applyAlignment="1">
      <alignment horizontal="right" vertical="center"/>
    </xf>
    <xf numFmtId="180" fontId="39" fillId="0" borderId="9" xfId="8" applyNumberFormat="1" applyFont="1" applyBorder="1" applyAlignment="1">
      <alignment horizontal="right" vertical="center"/>
    </xf>
    <xf numFmtId="180" fontId="39" fillId="0" borderId="10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vertical="center"/>
    </xf>
    <xf numFmtId="180" fontId="40" fillId="0" borderId="11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0" fillId="0" borderId="12" xfId="8" applyNumberFormat="1" applyFont="1" applyBorder="1" applyAlignment="1">
      <alignment vertical="center"/>
    </xf>
    <xf numFmtId="180" fontId="40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6" fillId="0" borderId="0" xfId="8" applyFont="1" applyBorder="1" applyAlignment="1">
      <alignment horizontal="right" vertical="center" shrinkToFit="1"/>
    </xf>
    <xf numFmtId="0" fontId="36" fillId="0" borderId="0" xfId="8" applyFont="1" applyBorder="1" applyAlignment="1">
      <alignment horizontal="right" vertical="center"/>
    </xf>
    <xf numFmtId="0" fontId="38" fillId="0" borderId="14" xfId="8" applyFont="1" applyBorder="1" applyAlignment="1">
      <alignment vertical="center"/>
    </xf>
    <xf numFmtId="180" fontId="40" fillId="0" borderId="0" xfId="8" applyNumberFormat="1" applyFont="1" applyBorder="1" applyAlignment="1">
      <alignment vertical="center"/>
    </xf>
    <xf numFmtId="38" fontId="32" fillId="0" borderId="0" xfId="7" applyNumberFormat="1" applyFont="1" applyBorder="1">
      <alignment vertical="center"/>
    </xf>
    <xf numFmtId="3" fontId="32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vertical="top"/>
    </xf>
    <xf numFmtId="0" fontId="34" fillId="0" borderId="0" xfId="7" applyFont="1" applyBorder="1" applyAlignment="1"/>
    <xf numFmtId="0" fontId="34" fillId="0" borderId="0" xfId="7" applyFont="1" applyBorder="1">
      <alignment vertical="center"/>
    </xf>
    <xf numFmtId="0" fontId="42" fillId="0" borderId="0" xfId="7" applyFont="1" applyBorder="1">
      <alignment vertical="center"/>
    </xf>
    <xf numFmtId="0" fontId="42" fillId="0" borderId="0" xfId="7" applyFont="1">
      <alignment vertical="center"/>
    </xf>
    <xf numFmtId="0" fontId="38" fillId="0" borderId="0" xfId="8" applyFont="1" applyBorder="1" applyAlignment="1">
      <alignment vertical="center"/>
    </xf>
    <xf numFmtId="3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43" fillId="0" borderId="0" xfId="7" applyFont="1" applyBorder="1" applyAlignment="1"/>
    <xf numFmtId="0" fontId="43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0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4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2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4" fillId="0" borderId="0" xfId="7" applyFont="1" applyAlignment="1">
      <alignment horizontal="center" vertical="center"/>
    </xf>
    <xf numFmtId="180" fontId="41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2" fillId="0" borderId="0" xfId="7" applyNumberFormat="1" applyFont="1" applyBorder="1">
      <alignment vertical="center"/>
    </xf>
    <xf numFmtId="0" fontId="38" fillId="0" borderId="15" xfId="8" applyFont="1" applyBorder="1" applyAlignment="1">
      <alignment horizontal="centerContinuous" vertical="center" shrinkToFit="1"/>
    </xf>
    <xf numFmtId="0" fontId="38" fillId="0" borderId="16" xfId="8" applyFont="1" applyBorder="1" applyAlignment="1">
      <alignment horizontal="centerContinuous" vertical="center" shrinkToFit="1"/>
    </xf>
    <xf numFmtId="180" fontId="40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0" fillId="0" borderId="11" xfId="8" applyNumberFormat="1" applyFont="1" applyBorder="1" applyAlignment="1">
      <alignment vertical="center"/>
    </xf>
    <xf numFmtId="196" fontId="40" fillId="0" borderId="6" xfId="8" applyNumberFormat="1" applyFont="1" applyBorder="1" applyAlignment="1">
      <alignment vertical="center"/>
    </xf>
    <xf numFmtId="196" fontId="40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1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0" fillId="0" borderId="10" xfId="8" applyNumberFormat="1" applyFont="1" applyBorder="1" applyAlignment="1">
      <alignment vertical="center"/>
    </xf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8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18" xfId="1" applyFont="1" applyBorder="1" applyAlignment="1">
      <alignment horizontal="center" vertical="center"/>
    </xf>
    <xf numFmtId="38" fontId="29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0" xfId="13" applyNumberFormat="1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29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29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8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29" fillId="0" borderId="5" xfId="1" applyNumberFormat="1" applyFont="1" applyBorder="1" applyAlignment="1">
      <alignment horizontal="center" vertical="center"/>
    </xf>
    <xf numFmtId="177" fontId="29" fillId="0" borderId="0" xfId="1" applyNumberFormat="1" applyFont="1" applyBorder="1" applyAlignment="1">
      <alignment vertical="center"/>
    </xf>
    <xf numFmtId="177" fontId="29" fillId="0" borderId="0" xfId="1" applyNumberFormat="1" applyFont="1" applyAlignment="1">
      <alignment horizontal="center" vertical="center"/>
    </xf>
    <xf numFmtId="177" fontId="29" fillId="0" borderId="6" xfId="1" applyNumberFormat="1" applyFont="1" applyBorder="1" applyAlignment="1">
      <alignment horizontal="center" vertical="center"/>
    </xf>
    <xf numFmtId="38" fontId="29" fillId="0" borderId="0" xfId="1" applyFont="1" applyAlignment="1">
      <alignment horizontal="right"/>
    </xf>
    <xf numFmtId="38" fontId="29" fillId="0" borderId="0" xfId="1" applyFont="1" applyAlignment="1">
      <alignment vertical="center"/>
    </xf>
    <xf numFmtId="38" fontId="29" fillId="0" borderId="0" xfId="1" quotePrefix="1" applyFont="1" applyAlignment="1">
      <alignment horizontal="right"/>
    </xf>
    <xf numFmtId="38" fontId="29" fillId="0" borderId="0" xfId="1" applyFont="1" applyBorder="1" applyAlignment="1">
      <alignment vertical="center"/>
    </xf>
    <xf numFmtId="38" fontId="29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6" fontId="29" fillId="0" borderId="0" xfId="1" applyNumberFormat="1" applyFont="1" applyBorder="1" applyAlignment="1">
      <alignment vertical="center"/>
    </xf>
    <xf numFmtId="177" fontId="29" fillId="0" borderId="5" xfId="1" applyNumberFormat="1" applyFont="1" applyBorder="1" applyAlignment="1">
      <alignment vertical="center"/>
    </xf>
    <xf numFmtId="177" fontId="29" fillId="0" borderId="0" xfId="1" applyNumberFormat="1" applyFont="1" applyAlignment="1">
      <alignment vertical="center"/>
    </xf>
    <xf numFmtId="177" fontId="29" fillId="0" borderId="9" xfId="1" applyNumberFormat="1" applyFont="1" applyBorder="1" applyAlignment="1">
      <alignment vertical="center"/>
    </xf>
    <xf numFmtId="38" fontId="29" fillId="0" borderId="1" xfId="1" applyFont="1" applyBorder="1" applyAlignment="1">
      <alignment horizontal="center" vertical="center"/>
    </xf>
    <xf numFmtId="38" fontId="29" fillId="0" borderId="8" xfId="1" applyFont="1" applyBorder="1" applyAlignment="1">
      <alignment vertical="center"/>
    </xf>
    <xf numFmtId="0" fontId="31" fillId="0" borderId="0" xfId="16" applyFont="1" applyFill="1" applyAlignment="1">
      <alignment vertical="center"/>
    </xf>
    <xf numFmtId="0" fontId="31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2" fillId="0" borderId="1" xfId="7" applyBorder="1">
      <alignment vertical="center"/>
    </xf>
    <xf numFmtId="0" fontId="32" fillId="0" borderId="2" xfId="7" applyBorder="1">
      <alignment vertical="center"/>
    </xf>
    <xf numFmtId="0" fontId="32" fillId="0" borderId="3" xfId="7" applyBorder="1">
      <alignment vertical="center"/>
    </xf>
    <xf numFmtId="0" fontId="32" fillId="0" borderId="0" xfId="7">
      <alignment vertical="center"/>
    </xf>
    <xf numFmtId="0" fontId="32" fillId="0" borderId="5" xfId="7" applyBorder="1">
      <alignment vertical="center"/>
    </xf>
    <xf numFmtId="0" fontId="32" fillId="0" borderId="0" xfId="7" applyBorder="1">
      <alignment vertical="center"/>
    </xf>
    <xf numFmtId="0" fontId="32" fillId="0" borderId="6" xfId="7" applyBorder="1">
      <alignment vertical="center"/>
    </xf>
    <xf numFmtId="0" fontId="32" fillId="0" borderId="8" xfId="7" applyBorder="1">
      <alignment vertical="center"/>
    </xf>
    <xf numFmtId="0" fontId="32" fillId="0" borderId="9" xfId="7" applyBorder="1">
      <alignment vertical="center"/>
    </xf>
    <xf numFmtId="0" fontId="32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8" fillId="0" borderId="17" xfId="8" applyFont="1" applyBorder="1" applyAlignment="1">
      <alignment horizontal="distributed" vertical="center" justifyLastLine="1"/>
    </xf>
    <xf numFmtId="0" fontId="37" fillId="0" borderId="18" xfId="8" applyFont="1" applyBorder="1" applyAlignment="1">
      <alignment horizontal="distributed" vertical="center" justifyLastLine="1"/>
    </xf>
    <xf numFmtId="0" fontId="37" fillId="0" borderId="12" xfId="8" applyFont="1" applyBorder="1" applyAlignment="1">
      <alignment horizontal="distributed" vertical="center" justifyLastLine="1"/>
    </xf>
    <xf numFmtId="0" fontId="38" fillId="0" borderId="32" xfId="8" applyFont="1" applyBorder="1" applyAlignment="1">
      <alignment horizontal="center" vertical="center" shrinkToFit="1"/>
    </xf>
    <xf numFmtId="0" fontId="37" fillId="0" borderId="32" xfId="8" applyFont="1" applyBorder="1" applyAlignment="1">
      <alignment horizontal="center" vertical="center" shrinkToFit="1"/>
    </xf>
    <xf numFmtId="0" fontId="38" fillId="0" borderId="4" xfId="8" applyFont="1" applyBorder="1" applyAlignment="1">
      <alignment horizontal="distributed" vertical="center" justifyLastLine="1" shrinkToFit="1"/>
    </xf>
    <xf numFmtId="0" fontId="37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1BD455F-704D-E4B3-65C1-3AEB00CBF331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E34638-7B37-2259-E2C9-D27A986D1461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506</v>
      </c>
    </row>
    <row r="17" spans="7:10" ht="17.25" x14ac:dyDescent="0.2">
      <c r="I17" s="6"/>
    </row>
    <row r="18" spans="7:10" ht="17.25" x14ac:dyDescent="0.2">
      <c r="H18" s="768">
        <v>11.2013</v>
      </c>
      <c r="I18" s="769"/>
      <c r="J18" s="769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70" t="s">
        <v>42</v>
      </c>
      <c r="E4" s="771"/>
      <c r="F4" s="771"/>
      <c r="G4" s="771"/>
      <c r="H4" s="772"/>
      <c r="I4" s="33"/>
      <c r="J4" s="33"/>
      <c r="K4" s="770" t="s">
        <v>43</v>
      </c>
      <c r="L4" s="771"/>
      <c r="M4" s="77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73" t="s">
        <v>44</v>
      </c>
      <c r="E5" s="774"/>
      <c r="F5" s="39" t="s">
        <v>45</v>
      </c>
      <c r="G5" s="40" t="s">
        <v>46</v>
      </c>
      <c r="H5" s="775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7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6"/>
      <c r="I6" s="47"/>
      <c r="J6" s="47"/>
      <c r="K6" s="45" t="s">
        <v>58</v>
      </c>
      <c r="L6" s="45" t="s">
        <v>59</v>
      </c>
      <c r="M6" s="77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4</v>
      </c>
      <c r="C11" s="60" t="s">
        <v>459</v>
      </c>
      <c r="D11" s="59">
        <f>(収集データ量_首都圏!D11+収集データ量_近畿圏!D11+収集データ量_中京圏!D11)</f>
        <v>343503.9</v>
      </c>
      <c r="E11" s="58">
        <f>(収集データ量_首都圏!E11+収集データ量_近畿圏!E11+収集データ量_中京圏!E11+収集データ量_九州地域!E11)</f>
        <v>1917620.4</v>
      </c>
      <c r="F11" s="58">
        <f>(収集データ量_首都圏!F11+収集データ量_近畿圏!F11+収集データ量_中京圏!F11+収集データ量_九州地域!F11)</f>
        <v>1849222.5999999999</v>
      </c>
      <c r="G11" s="59">
        <f>(収集データ量_首都圏!G11+収集データ量_近畿圏!G11+収集データ量_中京圏!G11+収集データ量_九州地域!G11)</f>
        <v>1092982.5999999999</v>
      </c>
      <c r="H11" s="59">
        <f t="shared" ref="H11:H26" si="0">D11+E11+F11+G11</f>
        <v>5203329.4999999991</v>
      </c>
      <c r="I11" s="59">
        <f>(収集データ量_首都圏!I11+収集データ量_近畿圏!I11+収集データ量_中京圏!I11)</f>
        <v>770899</v>
      </c>
      <c r="J11" s="59">
        <f t="shared" ref="J11:J26" si="1">H11+I11</f>
        <v>5974228.4999999991</v>
      </c>
      <c r="K11" s="59">
        <f>(収集データ量_首都圏!K11+収集データ量_近畿圏!K11+収集データ量_中京圏!K11+収集データ量_九州地域!K11)</f>
        <v>14625214.100000001</v>
      </c>
      <c r="L11" s="59">
        <f>(収集データ量_首都圏!L11+収集データ量_近畿圏!L11+収集データ量_中京圏!L11)</f>
        <v>535092.19999999995</v>
      </c>
      <c r="M11" s="59">
        <f t="shared" ref="M11:M26" si="2">K11+L11</f>
        <v>15160306.300000001</v>
      </c>
      <c r="N11" s="59">
        <f>(収集データ量_首都圏!N11+収集データ量_近畿圏!N11+収集データ量_中京圏!N11)</f>
        <v>3327798.6</v>
      </c>
      <c r="O11" s="59">
        <f t="shared" ref="O11:O26" si="3">M11+N11</f>
        <v>18488104.900000002</v>
      </c>
      <c r="P11" s="61">
        <f t="shared" ref="P11:P26" si="4">J11+O11</f>
        <v>24462333.400000002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5</v>
      </c>
      <c r="C12" s="64"/>
      <c r="D12" s="67">
        <f>(収集データ量_首都圏!D12+収集データ量_近畿圏!D12+収集データ量_中京圏!D12)</f>
        <v>474802.19999999995</v>
      </c>
      <c r="E12" s="58">
        <f>(収集データ量_首都圏!E12+収集データ量_近畿圏!E12+収集データ量_中京圏!E12+収集データ量_九州地域!E12)</f>
        <v>2299054.2999999998</v>
      </c>
      <c r="F12" s="58">
        <f>(収集データ量_首都圏!F12+収集データ量_近畿圏!F12+収集データ量_中京圏!F12+収集データ量_九州地域!F12)</f>
        <v>2301602.7000000002</v>
      </c>
      <c r="G12" s="59">
        <f>(収集データ量_首都圏!G12+収集データ量_近畿圏!G12+収集データ量_中京圏!G12+収集データ量_九州地域!G12)</f>
        <v>1250175.9000000001</v>
      </c>
      <c r="H12" s="59">
        <f t="shared" si="0"/>
        <v>6325635.1000000006</v>
      </c>
      <c r="I12" s="59">
        <f>(収集データ量_首都圏!I12+収集データ量_近畿圏!I12+収集データ量_中京圏!I12)</f>
        <v>955334.20000000007</v>
      </c>
      <c r="J12" s="59">
        <f t="shared" si="1"/>
        <v>7280969.3000000007</v>
      </c>
      <c r="K12" s="59">
        <f>(収集データ量_首都圏!K12+収集データ量_近畿圏!K12+収集データ量_中京圏!K12+収集データ量_九州地域!K12)</f>
        <v>15920603.5</v>
      </c>
      <c r="L12" s="59">
        <f>(収集データ量_首都圏!L12+収集データ量_近畿圏!L12+収集データ量_中京圏!L12)</f>
        <v>736709.10000000009</v>
      </c>
      <c r="M12" s="59">
        <f t="shared" si="2"/>
        <v>16657312.6</v>
      </c>
      <c r="N12" s="59">
        <f>(収集データ量_首都圏!N12+収集データ量_近畿圏!N12+収集データ量_中京圏!N12)</f>
        <v>3285313.5</v>
      </c>
      <c r="O12" s="59">
        <f t="shared" si="3"/>
        <v>19942626.100000001</v>
      </c>
      <c r="P12" s="61">
        <f t="shared" si="4"/>
        <v>27223595.400000002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6</v>
      </c>
      <c r="C13" s="65"/>
      <c r="D13" s="67">
        <f>(収集データ量_首都圏!D13+収集データ量_近畿圏!D13+収集データ量_中京圏!D13)</f>
        <v>388822.79999999993</v>
      </c>
      <c r="E13" s="58">
        <f>(収集データ量_首都圏!E13+収集データ量_近畿圏!E13+収集データ量_中京圏!E13+収集データ量_九州地域!E13)</f>
        <v>1759111.7999999998</v>
      </c>
      <c r="F13" s="58">
        <f>(収集データ量_首都圏!F13+収集データ量_近畿圏!F13+収集データ量_中京圏!F13+収集データ量_九州地域!F13)</f>
        <v>1832949.3999999997</v>
      </c>
      <c r="G13" s="59">
        <f>(収集データ量_首都圏!G13+収集データ量_近畿圏!G13+収集データ量_中京圏!G13+収集データ量_九州地域!G13)</f>
        <v>1002178.6</v>
      </c>
      <c r="H13" s="59">
        <f t="shared" si="0"/>
        <v>4983062.5999999987</v>
      </c>
      <c r="I13" s="59">
        <f>(収集データ量_首都圏!I13+収集データ量_近畿圏!I13+収集データ量_中京圏!I13)</f>
        <v>700399.20000000007</v>
      </c>
      <c r="J13" s="59">
        <f t="shared" si="1"/>
        <v>5683461.7999999989</v>
      </c>
      <c r="K13" s="59">
        <f>(収集データ量_首都圏!K13+収集データ量_近畿圏!K13+収集データ量_中京圏!K13+収集データ量_九州地域!K13)</f>
        <v>14184409.5</v>
      </c>
      <c r="L13" s="59">
        <f>(収集データ量_首都圏!L13+収集データ量_近畿圏!L13+収集データ量_中京圏!L13)</f>
        <v>827984.09999999986</v>
      </c>
      <c r="M13" s="59">
        <f t="shared" si="2"/>
        <v>15012393.6</v>
      </c>
      <c r="N13" s="59">
        <f>(収集データ量_首都圏!N13+収集データ量_近畿圏!N13+収集データ量_中京圏!N13)</f>
        <v>2898849.1999999997</v>
      </c>
      <c r="O13" s="59">
        <f t="shared" si="3"/>
        <v>17911242.800000001</v>
      </c>
      <c r="P13" s="61">
        <f t="shared" si="4"/>
        <v>23594704.600000001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7</v>
      </c>
      <c r="C14" s="65"/>
      <c r="D14" s="67">
        <f>(収集データ量_首都圏!D14+収集データ量_近畿圏!D14+収集データ量_中京圏!D14)</f>
        <v>443467.10000000003</v>
      </c>
      <c r="E14" s="58">
        <f>(収集データ量_首都圏!E14+収集データ量_近畿圏!E14+収集データ量_中京圏!E14+収集データ量_九州地域!E14)</f>
        <v>1841161.5</v>
      </c>
      <c r="F14" s="58">
        <f>(収集データ量_首都圏!F14+収集データ量_近畿圏!F14+収集データ量_中京圏!F14+収集データ量_九州地域!F14)</f>
        <v>2140348.1</v>
      </c>
      <c r="G14" s="59">
        <f>(収集データ量_首都圏!G14+収集データ量_近畿圏!G14+収集データ量_中京圏!G14+収集データ量_九州地域!G14)</f>
        <v>1223487.7000000002</v>
      </c>
      <c r="H14" s="59">
        <f t="shared" si="0"/>
        <v>5648464.4000000004</v>
      </c>
      <c r="I14" s="59">
        <f>(収集データ量_首都圏!I14+収集データ量_近畿圏!I14+収集データ量_中京圏!I14)</f>
        <v>708331.5</v>
      </c>
      <c r="J14" s="59">
        <f t="shared" si="1"/>
        <v>6356795.9000000004</v>
      </c>
      <c r="K14" s="59">
        <f>(収集データ量_首都圏!K14+収集データ量_近畿圏!K14+収集データ量_中京圏!K14+収集データ量_九州地域!K14)</f>
        <v>14098726.4</v>
      </c>
      <c r="L14" s="59">
        <f>(収集データ量_首都圏!L14+収集データ量_近畿圏!L14+収集データ量_中京圏!L14)</f>
        <v>931311.4</v>
      </c>
      <c r="M14" s="59">
        <f t="shared" si="2"/>
        <v>15030037.800000001</v>
      </c>
      <c r="N14" s="59">
        <f>(収集データ量_首都圏!N14+収集データ量_近畿圏!N14+収集データ量_中京圏!N14)</f>
        <v>3416020.1</v>
      </c>
      <c r="O14" s="59">
        <f t="shared" si="3"/>
        <v>18446057.900000002</v>
      </c>
      <c r="P14" s="61">
        <f t="shared" si="4"/>
        <v>24802853.800000004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8</v>
      </c>
      <c r="C15" s="64"/>
      <c r="D15" s="67">
        <f>(収集データ量_首都圏!D15+収集データ量_近畿圏!D15+収集データ量_中京圏!D15)</f>
        <v>449910.19999999995</v>
      </c>
      <c r="E15" s="58">
        <f>(収集データ量_首都圏!E15+収集データ量_近畿圏!E15+収集データ量_中京圏!E15+収集データ量_九州地域!E15)</f>
        <v>2344244.4</v>
      </c>
      <c r="F15" s="58">
        <f>(収集データ量_首都圏!F15+収集データ量_近畿圏!F15+収集データ量_中京圏!F15+収集データ量_九州地域!F15)</f>
        <v>1714569.7000000002</v>
      </c>
      <c r="G15" s="59">
        <f>(収集データ量_首都圏!G15+収集データ量_近畿圏!G15+収集データ量_中京圏!G15+収集データ量_九州地域!G15)</f>
        <v>970848.49999999988</v>
      </c>
      <c r="H15" s="59">
        <f t="shared" si="0"/>
        <v>5479572.7999999998</v>
      </c>
      <c r="I15" s="59">
        <f>(収集データ量_首都圏!I15+収集データ量_近畿圏!I15+収集データ量_中京圏!I15)</f>
        <v>726248.8</v>
      </c>
      <c r="J15" s="59">
        <f t="shared" si="1"/>
        <v>6205821.5999999996</v>
      </c>
      <c r="K15" s="59">
        <f>(収集データ量_首都圏!K15+収集データ量_近畿圏!K15+収集データ量_中京圏!K15+収集データ量_九州地域!K15)</f>
        <v>13860251.999999996</v>
      </c>
      <c r="L15" s="59">
        <f>(収集データ量_首都圏!L15+収集データ量_近畿圏!L15+収集データ量_中京圏!L15)</f>
        <v>767861.8</v>
      </c>
      <c r="M15" s="59">
        <f t="shared" si="2"/>
        <v>14628113.799999997</v>
      </c>
      <c r="N15" s="59">
        <f>(収集データ量_首都圏!N15+収集データ量_近畿圏!N15+収集データ量_中京圏!N15)</f>
        <v>3277030.6999999997</v>
      </c>
      <c r="O15" s="59">
        <f t="shared" si="3"/>
        <v>17905144.499999996</v>
      </c>
      <c r="P15" s="61">
        <f t="shared" si="4"/>
        <v>24110966.099999994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9</v>
      </c>
      <c r="C16" s="64"/>
      <c r="D16" s="67">
        <f>(収集データ量_首都圏!D16+収集データ量_近畿圏!D16+収集データ量_中京圏!D16)</f>
        <v>366174.5</v>
      </c>
      <c r="E16" s="58">
        <f>(収集データ量_首都圏!E16+収集データ量_近畿圏!E16+収集データ量_中京圏!E16+収集データ量_九州地域!E16)</f>
        <v>1715860.4</v>
      </c>
      <c r="F16" s="58">
        <f>(収集データ量_首都圏!F16+収集データ量_近畿圏!F16+収集データ量_中京圏!F16+収集データ量_九州地域!F16)</f>
        <v>1683101.7999999998</v>
      </c>
      <c r="G16" s="59">
        <f>(収集データ量_首都圏!G16+収集データ量_近畿圏!G16+収集データ量_中京圏!G16+収集データ量_九州地域!G16)</f>
        <v>1260497.1000000001</v>
      </c>
      <c r="H16" s="59">
        <f t="shared" si="0"/>
        <v>5025633.8</v>
      </c>
      <c r="I16" s="59">
        <f>(収集データ量_首都圏!I16+収集データ量_近畿圏!I16+収集データ量_中京圏!I16)</f>
        <v>770885.4</v>
      </c>
      <c r="J16" s="59">
        <f t="shared" si="1"/>
        <v>5796519.2000000002</v>
      </c>
      <c r="K16" s="59">
        <f>(収集データ量_首都圏!K16+収集データ量_近畿圏!K16+収集データ量_中京圏!K16+収集データ量_九州地域!K16)</f>
        <v>12691353.400000002</v>
      </c>
      <c r="L16" s="59">
        <f>(収集データ量_首都圏!L16+収集データ量_近畿圏!L16+収集データ量_中京圏!L16)</f>
        <v>716337.60000000009</v>
      </c>
      <c r="M16" s="59">
        <f t="shared" si="2"/>
        <v>13407691.000000002</v>
      </c>
      <c r="N16" s="59">
        <f>(収集データ量_首都圏!N16+収集データ量_近畿圏!N16+収集データ量_中京圏!N16)</f>
        <v>2952674.3</v>
      </c>
      <c r="O16" s="59">
        <f t="shared" si="3"/>
        <v>16360365.300000001</v>
      </c>
      <c r="P16" s="61">
        <f t="shared" si="4"/>
        <v>22156884.5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10</v>
      </c>
      <c r="C17" s="64"/>
      <c r="D17" s="67">
        <f>(収集データ量_首都圏!D17+収集データ量_近畿圏!D17+収集データ量_中京圏!D17)</f>
        <v>448318</v>
      </c>
      <c r="E17" s="58">
        <f>(収集データ量_首都圏!E17+収集データ量_近畿圏!E17+収集データ量_中京圏!E17+収集データ量_九州地域!E17)</f>
        <v>2015991.9</v>
      </c>
      <c r="F17" s="58">
        <f>(収集データ量_首都圏!F17+収集データ量_近畿圏!F17+収集データ量_中京圏!F17+収集データ量_九州地域!F17)</f>
        <v>1985472</v>
      </c>
      <c r="G17" s="59">
        <f>(収集データ量_首都圏!G17+収集データ量_近畿圏!G17+収集データ量_中京圏!G17+収集データ量_九州地域!G17)</f>
        <v>1240018.7999999998</v>
      </c>
      <c r="H17" s="59">
        <f t="shared" si="0"/>
        <v>5689800.7000000002</v>
      </c>
      <c r="I17" s="59">
        <f>(収集データ量_首都圏!I17+収集データ量_近畿圏!I17+収集データ量_中京圏!I17)</f>
        <v>882098.6</v>
      </c>
      <c r="J17" s="59">
        <f t="shared" si="1"/>
        <v>6571899.2999999998</v>
      </c>
      <c r="K17" s="59">
        <f>(収集データ量_首都圏!K17+収集データ量_近畿圏!K17+収集データ量_中京圏!K17+収集データ量_九州地域!K17)</f>
        <v>16840782.199999999</v>
      </c>
      <c r="L17" s="59">
        <f>(収集データ量_首都圏!L17+収集データ量_近畿圏!L17+収集データ量_中京圏!L17)</f>
        <v>890084.7</v>
      </c>
      <c r="M17" s="59">
        <f t="shared" si="2"/>
        <v>17730866.899999999</v>
      </c>
      <c r="N17" s="59">
        <f>(収集データ量_首都圏!N17+収集データ量_近畿圏!N17+収集データ量_中京圏!N17)</f>
        <v>3474231.2</v>
      </c>
      <c r="O17" s="59">
        <f t="shared" si="3"/>
        <v>21205098.099999998</v>
      </c>
      <c r="P17" s="61">
        <f t="shared" si="4"/>
        <v>27776997.399999999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11</v>
      </c>
      <c r="C18" s="64"/>
      <c r="D18" s="67">
        <f>(収集データ量_首都圏!D18+収集データ量_近畿圏!D18+収集データ量_中京圏!D18)</f>
        <v>418243.4</v>
      </c>
      <c r="E18" s="58">
        <f>(収集データ量_首都圏!E18+収集データ量_近畿圏!E18+収集データ量_中京圏!E18+収集データ量_九州地域!E18)</f>
        <v>1892276.3</v>
      </c>
      <c r="F18" s="58">
        <f>(収集データ量_首都圏!F18+収集データ量_近畿圏!F18+収集データ量_中京圏!F18+収集データ量_九州地域!F18)</f>
        <v>1765288</v>
      </c>
      <c r="G18" s="59">
        <f>(収集データ量_首都圏!G18+収集データ量_近畿圏!G18+収集データ量_中京圏!G18+収集データ量_九州地域!G18)</f>
        <v>1057038.5999999999</v>
      </c>
      <c r="H18" s="59">
        <f t="shared" si="0"/>
        <v>5132846.3</v>
      </c>
      <c r="I18" s="59">
        <f>(収集データ量_首都圏!I18+収集データ量_近畿圏!I18+収集データ量_中京圏!I18)</f>
        <v>846151.69999999984</v>
      </c>
      <c r="J18" s="59">
        <f t="shared" si="1"/>
        <v>5978998</v>
      </c>
      <c r="K18" s="59">
        <f>(収集データ量_首都圏!K18+収集データ量_近畿圏!K18+収集データ量_中京圏!K18+収集データ量_九州地域!K18)</f>
        <v>16383211.1</v>
      </c>
      <c r="L18" s="59">
        <f>(収集データ量_首都圏!L18+収集データ量_近畿圏!L18+収集データ量_中京圏!L18)</f>
        <v>869881.6</v>
      </c>
      <c r="M18" s="59">
        <f t="shared" si="2"/>
        <v>17253092.699999999</v>
      </c>
      <c r="N18" s="59">
        <f>(収集データ量_首都圏!N18+収集データ量_近畿圏!N18+収集データ量_中京圏!N18)</f>
        <v>4433244.3</v>
      </c>
      <c r="O18" s="59">
        <f t="shared" si="3"/>
        <v>21686337</v>
      </c>
      <c r="P18" s="61">
        <f t="shared" si="4"/>
        <v>27665335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12</v>
      </c>
      <c r="C19" s="64"/>
      <c r="D19" s="66">
        <f>(収集データ量_首都圏!D19+収集データ量_近畿圏!D19+収集データ量_中京圏!D19)</f>
        <v>450304.5</v>
      </c>
      <c r="E19" s="58">
        <f>(収集データ量_首都圏!E19+収集データ量_近畿圏!E19+収集データ量_中京圏!E19+収集データ量_九州地域!E19)</f>
        <v>2992332.4</v>
      </c>
      <c r="F19" s="58">
        <f>(収集データ量_首都圏!F19+収集データ量_近畿圏!F19+収集データ量_中京圏!F19+収集データ量_九州地域!F19)</f>
        <v>1962864.4</v>
      </c>
      <c r="G19" s="59">
        <f>(収集データ量_首都圏!G19+収集データ量_近畿圏!G19+収集データ量_中京圏!G19+収集データ量_九州地域!G19)</f>
        <v>1294141.8999999997</v>
      </c>
      <c r="H19" s="59">
        <f t="shared" si="0"/>
        <v>6699643.1999999993</v>
      </c>
      <c r="I19" s="59">
        <f>(収集データ量_首都圏!I19+収集データ量_近畿圏!I19+収集データ量_中京圏!I19)</f>
        <v>783997</v>
      </c>
      <c r="J19" s="59">
        <f t="shared" si="1"/>
        <v>7483640.1999999993</v>
      </c>
      <c r="K19" s="59">
        <f>(収集データ量_首都圏!K19+収集データ量_近畿圏!K19+収集データ量_中京圏!K19+収集データ量_九州地域!K19)</f>
        <v>14564417.1</v>
      </c>
      <c r="L19" s="59">
        <f>(収集データ量_首都圏!L19+収集データ量_近畿圏!L19+収集データ量_中京圏!L19)</f>
        <v>844849.5</v>
      </c>
      <c r="M19" s="59">
        <f t="shared" si="2"/>
        <v>15409266.6</v>
      </c>
      <c r="N19" s="59">
        <f>(収集データ量_首都圏!N19+収集データ量_近畿圏!N19+収集データ量_中京圏!N19)</f>
        <v>2824913.5999999996</v>
      </c>
      <c r="O19" s="59">
        <f t="shared" si="3"/>
        <v>18234180.199999999</v>
      </c>
      <c r="P19" s="61">
        <f t="shared" si="4"/>
        <v>25717820.399999999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 t="s">
        <v>77</v>
      </c>
      <c r="B20" s="49">
        <v>1</v>
      </c>
      <c r="C20" s="64" t="s">
        <v>459</v>
      </c>
      <c r="D20" s="67">
        <f>(収集データ量_首都圏!D20+収集データ量_近畿圏!D20+収集データ量_中京圏!D20)</f>
        <v>315731.70000000007</v>
      </c>
      <c r="E20" s="66">
        <f>(収集データ量_首都圏!E20+収集データ量_近畿圏!E20+収集データ量_中京圏!E20+収集データ量_九州地域!E20)</f>
        <v>2439923</v>
      </c>
      <c r="F20" s="66">
        <f>(収集データ量_首都圏!F20+収集データ量_近畿圏!F20+収集データ量_中京圏!F20+収集データ量_九州地域!F20)</f>
        <v>1778301.4</v>
      </c>
      <c r="G20" s="67">
        <f>(収集データ量_首都圏!G20+収集データ量_近畿圏!G20+収集データ量_中京圏!G20+収集データ量_九州地域!G20)</f>
        <v>1185728.4000000004</v>
      </c>
      <c r="H20" s="67">
        <f t="shared" si="0"/>
        <v>5719684.5</v>
      </c>
      <c r="I20" s="67">
        <f>(収集データ量_首都圏!I20+収集データ量_近畿圏!I20+収集データ量_中京圏!I20)</f>
        <v>726939.39999999991</v>
      </c>
      <c r="J20" s="67">
        <f t="shared" si="1"/>
        <v>6446623.9000000004</v>
      </c>
      <c r="K20" s="67">
        <f>(収集データ量_首都圏!K20+収集データ量_近畿圏!K20+収集データ量_中京圏!K20+収集データ量_九州地域!K20)</f>
        <v>16190366.899999999</v>
      </c>
      <c r="L20" s="67">
        <f>(収集データ量_首都圏!L20+収集データ量_近畿圏!L20+収集データ量_中京圏!L20)</f>
        <v>906735</v>
      </c>
      <c r="M20" s="67">
        <f t="shared" si="2"/>
        <v>17097101.899999999</v>
      </c>
      <c r="N20" s="67">
        <f>(収集データ量_首都圏!N20+収集データ量_近畿圏!N20+収集データ量_中京圏!N20)</f>
        <v>3044674.3000000007</v>
      </c>
      <c r="O20" s="67">
        <f t="shared" si="3"/>
        <v>20141776.199999999</v>
      </c>
      <c r="P20" s="68">
        <f t="shared" si="4"/>
        <v>26588400.100000001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2</v>
      </c>
      <c r="C21" s="64"/>
      <c r="D21" s="67">
        <f>(収集データ量_首都圏!D21+収集データ量_近畿圏!D21+収集データ量_中京圏!D21)</f>
        <v>333375.69999999995</v>
      </c>
      <c r="E21" s="66">
        <f>(収集データ量_首都圏!E21+収集データ量_近畿圏!E21+収集データ量_中京圏!E21+収集データ量_九州地域!E21)</f>
        <v>1686694.9999999998</v>
      </c>
      <c r="F21" s="67">
        <f>(収集データ量_首都圏!F21+収集データ量_近畿圏!F21+収集データ量_中京圏!F21+収集データ量_九州地域!F21)</f>
        <v>1642808.2999999998</v>
      </c>
      <c r="G21" s="67">
        <f>(収集データ量_首都圏!G21+収集データ量_近畿圏!G21+収集データ量_中京圏!G21+収集データ量_九州地域!G21)</f>
        <v>1094262.5</v>
      </c>
      <c r="H21" s="67">
        <f t="shared" si="0"/>
        <v>4757141.5</v>
      </c>
      <c r="I21" s="67">
        <f>(収集データ量_首都圏!I21+収集データ量_近畿圏!I21+収集データ量_中京圏!I21)</f>
        <v>663799.59999999986</v>
      </c>
      <c r="J21" s="67">
        <f t="shared" si="1"/>
        <v>5420941.0999999996</v>
      </c>
      <c r="K21" s="67">
        <f>(収集データ量_首都圏!K21+収集データ量_近畿圏!K21+収集データ量_中京圏!K21+収集データ量_九州地域!K21)</f>
        <v>15948555.800000001</v>
      </c>
      <c r="L21" s="67">
        <f>(収集データ量_首都圏!L21+収集データ量_近畿圏!L21+収集データ量_中京圏!L21)</f>
        <v>1034611</v>
      </c>
      <c r="M21" s="67">
        <f t="shared" si="2"/>
        <v>16983166.800000001</v>
      </c>
      <c r="N21" s="67">
        <f>(収集データ量_首都圏!N21+収集データ量_近畿圏!N21+収集データ量_中京圏!N21)</f>
        <v>2778055.7</v>
      </c>
      <c r="O21" s="67">
        <f t="shared" si="3"/>
        <v>19761222.5</v>
      </c>
      <c r="P21" s="69">
        <f t="shared" si="4"/>
        <v>25182163.600000001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3</v>
      </c>
      <c r="C22" s="97"/>
      <c r="D22" s="67">
        <f>(収集データ量_首都圏!D22+収集データ量_近畿圏!D22+収集データ量_中京圏!D22)</f>
        <v>375341.10000000003</v>
      </c>
      <c r="E22" s="66">
        <f>(収集データ量_首都圏!E22+収集データ量_近畿圏!E22+収集データ量_中京圏!E22+収集データ量_九州地域!E22)</f>
        <v>1651279.4</v>
      </c>
      <c r="F22" s="67">
        <f>(収集データ量_首都圏!F22+収集データ量_近畿圏!F22+収集データ量_中京圏!F22+収集データ量_九州地域!F22)</f>
        <v>1445508.5</v>
      </c>
      <c r="G22" s="67">
        <f>(収集データ量_首都圏!G22+収集データ量_近畿圏!G22+収集データ量_中京圏!G22+収集データ量_九州地域!G22)</f>
        <v>1010685.7</v>
      </c>
      <c r="H22" s="67">
        <f t="shared" si="0"/>
        <v>4482814.7</v>
      </c>
      <c r="I22" s="67">
        <f>(収集データ量_首都圏!I22+収集データ量_近畿圏!I22+収集データ量_中京圏!I22)</f>
        <v>730205.59999999986</v>
      </c>
      <c r="J22" s="67">
        <f t="shared" si="1"/>
        <v>5213020.3</v>
      </c>
      <c r="K22" s="67">
        <f>(収集データ量_首都圏!K22+収集データ量_近畿圏!K22+収集データ量_中京圏!K22+収集データ量_九州地域!K22)</f>
        <v>14923701.999999998</v>
      </c>
      <c r="L22" s="67">
        <f>(収集データ量_首都圏!L22+収集データ量_近畿圏!L22+収集データ量_中京圏!L22)</f>
        <v>1230473.5999999999</v>
      </c>
      <c r="M22" s="67">
        <f t="shared" si="2"/>
        <v>16154175.599999998</v>
      </c>
      <c r="N22" s="67">
        <f>(収集データ量_首都圏!N22+収集データ量_近畿圏!N22+収集データ量_中京圏!N22)</f>
        <v>2055826.0999999999</v>
      </c>
      <c r="O22" s="67">
        <f t="shared" si="3"/>
        <v>18210001.699999999</v>
      </c>
      <c r="P22" s="69">
        <f t="shared" si="4"/>
        <v>23423022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4</v>
      </c>
      <c r="C23" s="64"/>
      <c r="D23" s="67">
        <f>(収集データ量_首都圏!D23+収集データ量_近畿圏!D23+収集データ量_中京圏!D23)</f>
        <v>448225</v>
      </c>
      <c r="E23" s="66">
        <f>(収集データ量_首都圏!E23+収集データ量_近畿圏!E23+収集データ量_中京圏!E23+収集データ量_九州地域!E23)</f>
        <v>1803037.5</v>
      </c>
      <c r="F23" s="67">
        <f>(収集データ量_首都圏!F23+収集データ量_近畿圏!F23+収集データ量_中京圏!F23+収集データ量_九州地域!F23)</f>
        <v>1633912.6</v>
      </c>
      <c r="G23" s="67">
        <f>(収集データ量_首都圏!G23+収集データ量_近畿圏!G23+収集データ量_中京圏!G23+収集データ量_九州地域!G23)</f>
        <v>1314125.5000000002</v>
      </c>
      <c r="H23" s="67">
        <f t="shared" si="0"/>
        <v>5199300.6000000006</v>
      </c>
      <c r="I23" s="67">
        <f>(収集データ量_首都圏!I23+収集データ量_近畿圏!I23+収集データ量_中京圏!I23)</f>
        <v>797514.59999999986</v>
      </c>
      <c r="J23" s="67">
        <f t="shared" si="1"/>
        <v>5996815.2000000002</v>
      </c>
      <c r="K23" s="67">
        <f>(収集データ量_首都圏!K23+収集データ量_近畿圏!K23+収集データ量_中京圏!K23+収集データ量_九州地域!K23)</f>
        <v>16434804.100000001</v>
      </c>
      <c r="L23" s="67">
        <f>(収集データ量_首都圏!L23+収集データ量_近畿圏!L23+収集データ量_中京圏!L23)</f>
        <v>1035046.9999999999</v>
      </c>
      <c r="M23" s="67">
        <f t="shared" si="2"/>
        <v>17469851.100000001</v>
      </c>
      <c r="N23" s="67">
        <f>(収集データ量_首都圏!N23+収集データ量_近畿圏!N23+収集データ量_中京圏!N23)</f>
        <v>2949236.4</v>
      </c>
      <c r="O23" s="67">
        <f t="shared" si="3"/>
        <v>20419087.5</v>
      </c>
      <c r="P23" s="68">
        <f t="shared" si="4"/>
        <v>26415902.699999999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5</v>
      </c>
      <c r="C24" s="64"/>
      <c r="D24" s="67">
        <f>(収集データ量_首都圏!D24+収集データ量_近畿圏!D24+収集データ量_中京圏!D24)</f>
        <v>435072.30000000005</v>
      </c>
      <c r="E24" s="66">
        <f>(収集データ量_首都圏!E24+収集データ量_近畿圏!E24+収集データ量_中京圏!E24+収集データ量_九州地域!E24)</f>
        <v>2231758.8000000003</v>
      </c>
      <c r="F24" s="67">
        <f>(収集データ量_首都圏!F24+収集データ量_近畿圏!F24+収集データ量_中京圏!F24+収集データ量_九州地域!F24)</f>
        <v>1794297.7999999998</v>
      </c>
      <c r="G24" s="67">
        <f>(収集データ量_首都圏!G24+収集データ量_近畿圏!G24+収集データ量_中京圏!G24+収集データ量_九州地域!G24)</f>
        <v>1140689.3999999999</v>
      </c>
      <c r="H24" s="67">
        <f t="shared" si="0"/>
        <v>5601818.3000000007</v>
      </c>
      <c r="I24" s="67">
        <f>(収集データ量_首都圏!I24+収集データ量_近畿圏!I24+収集データ量_中京圏!I24)</f>
        <v>745429.9</v>
      </c>
      <c r="J24" s="67">
        <f t="shared" si="1"/>
        <v>6347248.2000000011</v>
      </c>
      <c r="K24" s="67">
        <f>(収集データ量_首都圏!K24+収集データ量_近畿圏!K24+収集データ量_中京圏!K24+収集データ量_九州地域!K24)</f>
        <v>16129121.1</v>
      </c>
      <c r="L24" s="67">
        <f>(収集データ量_首都圏!L24+収集データ量_近畿圏!L24+収集データ量_中京圏!L24)</f>
        <v>747701.39999999991</v>
      </c>
      <c r="M24" s="67">
        <f t="shared" si="2"/>
        <v>16876822.5</v>
      </c>
      <c r="N24" s="67">
        <f>(収集データ量_首都圏!N24+収集データ量_近畿圏!N24+収集データ量_中京圏!N24)</f>
        <v>2997103.3</v>
      </c>
      <c r="O24" s="67">
        <f t="shared" si="3"/>
        <v>19873925.800000001</v>
      </c>
      <c r="P24" s="68">
        <f t="shared" si="4"/>
        <v>26221174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6</v>
      </c>
      <c r="C25" s="64"/>
      <c r="D25" s="67">
        <f>(収集データ量_首都圏!D25+収集データ量_近畿圏!D25+収集データ量_中京圏!D25)</f>
        <v>361974.79999999993</v>
      </c>
      <c r="E25" s="66">
        <f>(収集データ量_首都圏!E25+収集データ量_近畿圏!E25+収集データ量_中京圏!E25+収集データ量_九州地域!E25)</f>
        <v>1691030.3</v>
      </c>
      <c r="F25" s="67">
        <f>(収集データ量_首都圏!F25+収集データ量_近畿圏!F25+収集データ量_中京圏!F25+収集データ量_九州地域!F25)</f>
        <v>1643275.2000000002</v>
      </c>
      <c r="G25" s="67">
        <f>(収集データ量_首都圏!G25+収集データ量_近畿圏!G25+収集データ量_中京圏!G25+収集データ量_九州地域!G25)</f>
        <v>1014787.2999999999</v>
      </c>
      <c r="H25" s="67">
        <f t="shared" si="0"/>
        <v>4711067.6000000006</v>
      </c>
      <c r="I25" s="67">
        <f>(収集データ量_首都圏!I25+収集データ量_近畿圏!I25+収集データ量_中京圏!I25)</f>
        <v>560486.40000000002</v>
      </c>
      <c r="J25" s="67">
        <f t="shared" si="1"/>
        <v>5271554.0000000009</v>
      </c>
      <c r="K25" s="67">
        <f>(収集データ量_首都圏!K25+収集データ量_近畿圏!K25+収集データ量_中京圏!K25+収集データ量_九州地域!K25)</f>
        <v>12971531</v>
      </c>
      <c r="L25" s="67">
        <f>(収集データ量_首都圏!L25+収集データ量_近畿圏!L25+収集データ量_中京圏!L25)</f>
        <v>584860.10000000009</v>
      </c>
      <c r="M25" s="67">
        <f t="shared" si="2"/>
        <v>13556391.1</v>
      </c>
      <c r="N25" s="67">
        <f>(収集データ量_首都圏!N25+収集データ量_近畿圏!N25+収集データ量_中京圏!N25)</f>
        <v>3116597.2</v>
      </c>
      <c r="O25" s="67">
        <f t="shared" si="3"/>
        <v>16672988.300000001</v>
      </c>
      <c r="P25" s="68">
        <f t="shared" si="4"/>
        <v>21944542.300000001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7</v>
      </c>
      <c r="C26" s="64"/>
      <c r="D26" s="67">
        <f>(収集データ量_首都圏!D26+収集データ量_近畿圏!D26+収集データ量_中京圏!D26)</f>
        <v>494550.9</v>
      </c>
      <c r="E26" s="67">
        <f>(収集データ量_首都圏!E26+収集データ量_近畿圏!E26+収集データ量_中京圏!E26+収集データ量_九州地域!E26)</f>
        <v>2091647.7</v>
      </c>
      <c r="F26" s="67">
        <f>(収集データ量_首都圏!F26+収集データ量_近畿圏!F26+収集データ量_中京圏!F26+収集データ量_九州地域!F26)</f>
        <v>1812713.7000000002</v>
      </c>
      <c r="G26" s="67">
        <f>(収集データ量_首都圏!G26+収集データ量_近畿圏!G26+収集データ量_中京圏!G26+収集データ量_九州地域!G26)</f>
        <v>1237463.7000000002</v>
      </c>
      <c r="H26" s="67">
        <f t="shared" si="0"/>
        <v>5636376.0000000009</v>
      </c>
      <c r="I26" s="67">
        <f>(収集データ量_首都圏!I26+収集データ量_近畿圏!I26+収集データ量_中京圏!I26)</f>
        <v>618335.5</v>
      </c>
      <c r="J26" s="67">
        <f t="shared" si="1"/>
        <v>6254711.5000000009</v>
      </c>
      <c r="K26" s="67">
        <f>(収集データ量_首都圏!K26+収集データ量_近畿圏!K26+収集データ量_中京圏!K26+収集データ量_九州地域!K26)</f>
        <v>14889791.799999999</v>
      </c>
      <c r="L26" s="67">
        <f>(収集データ量_首都圏!L26+収集データ量_近畿圏!L26+収集データ量_中京圏!L26)</f>
        <v>785340.7</v>
      </c>
      <c r="M26" s="67">
        <f t="shared" si="2"/>
        <v>15675132.499999998</v>
      </c>
      <c r="N26" s="67">
        <f>(収集データ量_首都圏!N26+収集データ量_近畿圏!N26+収集データ量_中京圏!N26)</f>
        <v>3008423.1</v>
      </c>
      <c r="O26" s="67">
        <f t="shared" si="3"/>
        <v>18683555.599999998</v>
      </c>
      <c r="P26" s="69">
        <f t="shared" si="4"/>
        <v>24938267.099999998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8</v>
      </c>
      <c r="C27" s="64"/>
      <c r="D27" s="67">
        <f>(収集データ量_首都圏!D27+収集データ量_近畿圏!D27+収集データ量_中京圏!D27)</f>
        <v>459770.6</v>
      </c>
      <c r="E27" s="67">
        <f>(収集データ量_首都圏!E27+収集データ量_近畿圏!E27+収集データ量_中京圏!E27+収集データ量_九州地域!E27)</f>
        <v>1785238.9</v>
      </c>
      <c r="F27" s="67">
        <f>(収集データ量_首都圏!F27+収集データ量_近畿圏!F27+収集データ量_中京圏!F27+収集データ量_九州地域!F27)</f>
        <v>1638308.3</v>
      </c>
      <c r="G27" s="67">
        <f>(収集データ量_首都圏!G27+収集データ量_近畿圏!G27+収集データ量_中京圏!G27+収集データ量_九州地域!G27)</f>
        <v>1026703.7</v>
      </c>
      <c r="H27" s="67">
        <f>D27+E27+F27+G27</f>
        <v>4910021.5</v>
      </c>
      <c r="I27" s="67">
        <f>(収集データ量_首都圏!I27+収集データ量_近畿圏!I27+収集データ量_中京圏!I27)</f>
        <v>653109.30000000005</v>
      </c>
      <c r="J27" s="67">
        <f>H27+I27</f>
        <v>5563130.7999999998</v>
      </c>
      <c r="K27" s="67">
        <f>(収集データ量_首都圏!K27+収集データ量_近畿圏!K27+収集データ量_中京圏!K27+収集データ量_九州地域!K27)</f>
        <v>13537413.299999999</v>
      </c>
      <c r="L27" s="67">
        <f>(収集データ量_首都圏!L27+収集データ量_近畿圏!L27+収集データ量_中京圏!L27)</f>
        <v>675852.50000000012</v>
      </c>
      <c r="M27" s="67">
        <f>K27+L27</f>
        <v>14213265.799999999</v>
      </c>
      <c r="N27" s="67">
        <f>(収集データ量_首都圏!N27+収集データ量_近畿圏!N27+収集データ量_中京圏!N27)</f>
        <v>2730121.9999999995</v>
      </c>
      <c r="O27" s="67">
        <f>M27+N27</f>
        <v>16943387.799999997</v>
      </c>
      <c r="P27" s="69">
        <f>J27+O27</f>
        <v>22506518.599999998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9</v>
      </c>
      <c r="C28" s="64"/>
      <c r="D28" s="67">
        <f>(収集データ量_首都圏!D28+収集データ量_近畿圏!D28+収集データ量_中京圏!D28)</f>
        <v>391028.7</v>
      </c>
      <c r="E28" s="67">
        <f>(収集データ量_首都圏!E28+収集データ量_近畿圏!E28+収集データ量_中京圏!E28+収集データ量_九州地域!E28)</f>
        <v>1548502.1</v>
      </c>
      <c r="F28" s="67">
        <f>(収集データ量_首都圏!F28+収集データ量_近畿圏!F28+収集データ量_中京圏!F28+収集データ量_九州地域!F28)</f>
        <v>1451370.4</v>
      </c>
      <c r="G28" s="67">
        <f>(収集データ量_首都圏!G28+収集データ量_近畿圏!G28+収集データ量_中京圏!G28+収集データ量_九州地域!G28)</f>
        <v>1255783.4000000001</v>
      </c>
      <c r="H28" s="67">
        <f>D28+E28+F28+G28</f>
        <v>4646684.6000000006</v>
      </c>
      <c r="I28" s="67">
        <f>(収集データ量_首都圏!I28+収集データ量_近畿圏!I28+収集データ量_中京圏!I28)</f>
        <v>1255069.2999999998</v>
      </c>
      <c r="J28" s="67">
        <f>H28+I28</f>
        <v>5901753.9000000004</v>
      </c>
      <c r="K28" s="67">
        <f>(収集データ量_首都圏!K28+収集データ量_近畿圏!K28+収集データ量_中京圏!K28+収集データ量_九州地域!K28)</f>
        <v>14511231.699999997</v>
      </c>
      <c r="L28" s="67">
        <f>(収集データ量_首都圏!L28+収集データ量_近畿圏!L28+収集データ量_中京圏!L28)</f>
        <v>696393.60000000009</v>
      </c>
      <c r="M28" s="67">
        <f>K28+L28</f>
        <v>15207625.299999997</v>
      </c>
      <c r="N28" s="67">
        <f>(収集データ量_首都圏!N28+収集データ量_近畿圏!N28+収集データ量_中京圏!N28)</f>
        <v>2656147.6</v>
      </c>
      <c r="O28" s="67">
        <f>M28+N28</f>
        <v>17863772.899999999</v>
      </c>
      <c r="P28" s="69">
        <f>J28+O28</f>
        <v>23765526.799999997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10</v>
      </c>
      <c r="C29" s="97"/>
      <c r="D29" s="67">
        <f>(収集データ量_首都圏!D29+収集データ量_近畿圏!D29+収集データ量_中京圏!D29)</f>
        <v>433909.6</v>
      </c>
      <c r="E29" s="67">
        <f>(収集データ量_首都圏!E29+収集データ量_近畿圏!E29+収集データ量_中京圏!E29+収集データ量_九州地域!E29)</f>
        <v>2016999.7999999998</v>
      </c>
      <c r="F29" s="67">
        <f>(収集データ量_首都圏!F29+収集データ量_近畿圏!F29+収集データ量_中京圏!F29+収集データ量_九州地域!F29)</f>
        <v>1486927.5</v>
      </c>
      <c r="G29" s="67">
        <f>(収集データ量_首都圏!G29+収集データ量_近畿圏!G29+収集データ量_中京圏!G29+収集データ量_九州地域!G29)</f>
        <v>962693.20000000007</v>
      </c>
      <c r="H29" s="67">
        <f>D29+E29+F29+G29</f>
        <v>4900530.0999999996</v>
      </c>
      <c r="I29" s="67">
        <f>(収集データ量_首都圏!I29+収集データ量_近畿圏!I29+収集データ量_中京圏!I29)</f>
        <v>1652547.8</v>
      </c>
      <c r="J29" s="67">
        <f>H29+I29</f>
        <v>6553077.8999999994</v>
      </c>
      <c r="K29" s="67">
        <f>(収集データ量_首都圏!K29+収集データ量_近畿圏!K29+収集データ量_中京圏!K29+収集データ量_九州地域!K29)</f>
        <v>16128170.200000001</v>
      </c>
      <c r="L29" s="67">
        <f>(収集データ量_首都圏!L29+収集データ量_近畿圏!L29+収集データ量_中京圏!L29)</f>
        <v>776391.7</v>
      </c>
      <c r="M29" s="67">
        <f>K29+L29</f>
        <v>16904561.900000002</v>
      </c>
      <c r="N29" s="67">
        <f>(収集データ量_首都圏!N29+収集データ量_近畿圏!N29+収集データ量_中京圏!N29)</f>
        <v>2948796.0999999996</v>
      </c>
      <c r="O29" s="67">
        <f>M29+N29</f>
        <v>19853358</v>
      </c>
      <c r="P29" s="68">
        <f>J29+O29</f>
        <v>26406435.899999999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11</v>
      </c>
      <c r="C30" s="99"/>
      <c r="D30" s="59">
        <f>(収集データ量_首都圏!D30+収集データ量_近畿圏!D30+収集データ量_中京圏!D30)</f>
        <v>444515</v>
      </c>
      <c r="E30" s="59">
        <f>(収集データ量_首都圏!E30+収集データ量_近畿圏!E30+収集データ量_中京圏!E30+収集データ量_九州地域!E30)</f>
        <v>1613645.5999999999</v>
      </c>
      <c r="F30" s="59">
        <f>(収集データ量_首都圏!F30+収集データ量_近畿圏!F30+収集データ量_中京圏!F30+収集データ量_九州地域!F30)</f>
        <v>1926884.8999999997</v>
      </c>
      <c r="G30" s="59">
        <f>(収集データ量_首都圏!G30+収集データ量_近畿圏!G30+収集データ量_中京圏!G30+収集データ量_九州地域!G30)</f>
        <v>1117928.2999999998</v>
      </c>
      <c r="H30" s="59">
        <f>D30+E30+F30+G30</f>
        <v>5102973.7999999989</v>
      </c>
      <c r="I30" s="59">
        <f>(収集データ量_首都圏!I30+収集データ量_近畿圏!I30+収集データ量_中京圏!I30)</f>
        <v>1063300</v>
      </c>
      <c r="J30" s="59">
        <f>H30+I30</f>
        <v>6166273.7999999989</v>
      </c>
      <c r="K30" s="59">
        <f>(収集データ量_首都圏!K30+収集データ量_近畿圏!K30+収集データ量_中京圏!K30+収集データ量_九州地域!K30)</f>
        <v>16463271.199999997</v>
      </c>
      <c r="L30" s="59">
        <f>(収集データ量_首都圏!L30+収集データ量_近畿圏!L30+収集データ量_中京圏!L30)</f>
        <v>783014.20000000007</v>
      </c>
      <c r="M30" s="59">
        <f>K30+L30</f>
        <v>17246285.399999999</v>
      </c>
      <c r="N30" s="59">
        <f>(収集データ量_首都圏!N30+収集データ量_近畿圏!N30+収集データ量_中京圏!N30)</f>
        <v>2747721.3999999994</v>
      </c>
      <c r="O30" s="59">
        <f>M30+N30</f>
        <v>19994006.799999997</v>
      </c>
      <c r="P30" s="61">
        <f>J30+O30</f>
        <v>26160280.599999994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70" t="s">
        <v>42</v>
      </c>
      <c r="E4" s="771"/>
      <c r="F4" s="771"/>
      <c r="G4" s="771"/>
      <c r="H4" s="772"/>
      <c r="I4" s="33"/>
      <c r="J4" s="33"/>
      <c r="K4" s="770" t="s">
        <v>43</v>
      </c>
      <c r="L4" s="771"/>
      <c r="M4" s="77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73" t="s">
        <v>44</v>
      </c>
      <c r="E5" s="774"/>
      <c r="F5" s="39" t="s">
        <v>45</v>
      </c>
      <c r="G5" s="40" t="s">
        <v>46</v>
      </c>
      <c r="H5" s="775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6"/>
      <c r="I6" s="47"/>
      <c r="J6" s="47"/>
      <c r="K6" s="45" t="s">
        <v>58</v>
      </c>
      <c r="L6" s="45" t="s">
        <v>59</v>
      </c>
      <c r="M6" s="77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0" t="s">
        <v>80</v>
      </c>
      <c r="B7" s="49">
        <v>21</v>
      </c>
      <c r="C7" s="60" t="s">
        <v>81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4</v>
      </c>
      <c r="C11" s="60"/>
      <c r="D11" s="103">
        <v>206812.3</v>
      </c>
      <c r="E11" s="51">
        <v>842333.9</v>
      </c>
      <c r="F11" s="51">
        <v>478267.9</v>
      </c>
      <c r="G11" s="116">
        <v>473016.49999999988</v>
      </c>
      <c r="H11" s="51">
        <f t="shared" ref="H11:H27" si="0">SUM(D11:G11)</f>
        <v>2000430.6</v>
      </c>
      <c r="I11" s="51">
        <v>565178.80000000005</v>
      </c>
      <c r="J11" s="51">
        <f t="shared" ref="J11:J27" si="1">H11+I11</f>
        <v>2565609.4000000004</v>
      </c>
      <c r="K11" s="51">
        <v>7454819.4000000004</v>
      </c>
      <c r="L11" s="51">
        <v>421570</v>
      </c>
      <c r="M11" s="51">
        <f t="shared" ref="M11:M27" si="2">K11+L11</f>
        <v>7876389.4000000004</v>
      </c>
      <c r="N11" s="51">
        <v>1519369.4</v>
      </c>
      <c r="O11" s="51">
        <f t="shared" ref="O11:O27" si="3">M11+N11</f>
        <v>9395758.8000000007</v>
      </c>
      <c r="P11" s="52">
        <f t="shared" ref="P11:P27" si="4">J11+O11</f>
        <v>11961368.200000001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5</v>
      </c>
      <c r="C12" s="60"/>
      <c r="D12" s="103">
        <v>290644.79999999993</v>
      </c>
      <c r="E12" s="51">
        <v>993448.7</v>
      </c>
      <c r="F12" s="51">
        <v>691793.3</v>
      </c>
      <c r="G12" s="116">
        <v>530859.90000000014</v>
      </c>
      <c r="H12" s="51">
        <f t="shared" si="0"/>
        <v>2506746.7000000002</v>
      </c>
      <c r="I12" s="51">
        <v>731259.20000000007</v>
      </c>
      <c r="J12" s="51">
        <f t="shared" si="1"/>
        <v>3238005.9000000004</v>
      </c>
      <c r="K12" s="51">
        <v>9022923.7000000011</v>
      </c>
      <c r="L12" s="51">
        <v>530090.30000000005</v>
      </c>
      <c r="M12" s="51">
        <f t="shared" si="2"/>
        <v>9553014.0000000019</v>
      </c>
      <c r="N12" s="117">
        <v>1731505.2</v>
      </c>
      <c r="O12" s="51">
        <f t="shared" si="3"/>
        <v>11284519.200000001</v>
      </c>
      <c r="P12" s="52">
        <f t="shared" si="4"/>
        <v>14522525.100000001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6</v>
      </c>
      <c r="C13" s="60"/>
      <c r="D13" s="103">
        <v>236488.19999999998</v>
      </c>
      <c r="E13" s="51">
        <v>773731.39999999991</v>
      </c>
      <c r="F13" s="52">
        <v>464160.79999999993</v>
      </c>
      <c r="G13" s="116">
        <v>454231.9</v>
      </c>
      <c r="H13" s="51">
        <f t="shared" si="0"/>
        <v>1928612.2999999998</v>
      </c>
      <c r="I13" s="51">
        <v>566564.30000000005</v>
      </c>
      <c r="J13" s="51">
        <f t="shared" si="1"/>
        <v>2495176.5999999996</v>
      </c>
      <c r="K13" s="51">
        <v>7960073.8999999994</v>
      </c>
      <c r="L13" s="51">
        <v>660884.6</v>
      </c>
      <c r="M13" s="51">
        <f t="shared" si="2"/>
        <v>8620958.5</v>
      </c>
      <c r="N13" s="117">
        <v>1498129.9999999998</v>
      </c>
      <c r="O13" s="51">
        <f t="shared" si="3"/>
        <v>10119088.5</v>
      </c>
      <c r="P13" s="52">
        <f t="shared" si="4"/>
        <v>12614265.1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7</v>
      </c>
      <c r="C14" s="60"/>
      <c r="D14" s="103">
        <v>274007.90000000002</v>
      </c>
      <c r="E14" s="51">
        <v>775220.70000000007</v>
      </c>
      <c r="F14" s="52">
        <v>623162.70000000007</v>
      </c>
      <c r="G14" s="116">
        <v>529171.60000000009</v>
      </c>
      <c r="H14" s="51">
        <f t="shared" si="0"/>
        <v>2201562.9000000004</v>
      </c>
      <c r="I14" s="51">
        <v>530334.19999999995</v>
      </c>
      <c r="J14" s="51">
        <f t="shared" si="1"/>
        <v>2731897.1000000006</v>
      </c>
      <c r="K14" s="51">
        <v>7464868.1000000006</v>
      </c>
      <c r="L14" s="51">
        <v>777846.5</v>
      </c>
      <c r="M14" s="51">
        <f t="shared" si="2"/>
        <v>8242714.6000000006</v>
      </c>
      <c r="N14" s="117">
        <v>1738000</v>
      </c>
      <c r="O14" s="51">
        <f t="shared" si="3"/>
        <v>9980714.6000000015</v>
      </c>
      <c r="P14" s="52">
        <f t="shared" si="4"/>
        <v>12712611.700000003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8</v>
      </c>
      <c r="C15" s="60"/>
      <c r="D15" s="103">
        <v>279741</v>
      </c>
      <c r="E15" s="51">
        <v>876981.09999999986</v>
      </c>
      <c r="F15" s="117">
        <v>424260.5</v>
      </c>
      <c r="G15" s="116">
        <v>414932.49999999994</v>
      </c>
      <c r="H15" s="51">
        <f t="shared" si="0"/>
        <v>1995915.0999999999</v>
      </c>
      <c r="I15" s="51">
        <v>559239.80000000005</v>
      </c>
      <c r="J15" s="51">
        <f t="shared" si="1"/>
        <v>2555154.9</v>
      </c>
      <c r="K15" s="51">
        <v>7494387.799999998</v>
      </c>
      <c r="L15" s="51">
        <v>652245.69999999995</v>
      </c>
      <c r="M15" s="51">
        <f t="shared" si="2"/>
        <v>8146633.4999999981</v>
      </c>
      <c r="N15" s="117">
        <v>1626352.5999999999</v>
      </c>
      <c r="O15" s="51">
        <f t="shared" si="3"/>
        <v>9772986.0999999978</v>
      </c>
      <c r="P15" s="52">
        <f t="shared" si="4"/>
        <v>12328140.999999998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9</v>
      </c>
      <c r="C16" s="60"/>
      <c r="D16" s="103">
        <v>225774.49999999997</v>
      </c>
      <c r="E16" s="51">
        <v>722941.39999999979</v>
      </c>
      <c r="F16" s="117">
        <v>492532.9</v>
      </c>
      <c r="G16" s="116">
        <v>413380.3</v>
      </c>
      <c r="H16" s="51">
        <f t="shared" si="0"/>
        <v>1854629.0999999999</v>
      </c>
      <c r="I16" s="51">
        <v>603115.70000000007</v>
      </c>
      <c r="J16" s="51">
        <f t="shared" si="1"/>
        <v>2457744.7999999998</v>
      </c>
      <c r="K16" s="51">
        <v>7027123.6000000015</v>
      </c>
      <c r="L16" s="51">
        <v>581618.30000000005</v>
      </c>
      <c r="M16" s="51">
        <f t="shared" si="2"/>
        <v>7608741.9000000013</v>
      </c>
      <c r="N16" s="117">
        <v>1621940.7999999998</v>
      </c>
      <c r="O16" s="51">
        <f t="shared" si="3"/>
        <v>9230682.7000000011</v>
      </c>
      <c r="P16" s="52">
        <f t="shared" si="4"/>
        <v>11688427.5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10</v>
      </c>
      <c r="C17" s="60"/>
      <c r="D17" s="103">
        <v>278205.2</v>
      </c>
      <c r="E17" s="51">
        <v>749090.7</v>
      </c>
      <c r="F17" s="117">
        <v>518388.49999999994</v>
      </c>
      <c r="G17" s="116">
        <v>518356.69999999995</v>
      </c>
      <c r="H17" s="51">
        <f t="shared" si="0"/>
        <v>2064041.0999999999</v>
      </c>
      <c r="I17" s="51">
        <v>693915.3</v>
      </c>
      <c r="J17" s="51">
        <f t="shared" si="1"/>
        <v>2757956.4</v>
      </c>
      <c r="K17" s="51">
        <v>9359734.3000000007</v>
      </c>
      <c r="L17" s="51">
        <v>699923.7</v>
      </c>
      <c r="M17" s="51">
        <f t="shared" si="2"/>
        <v>10059658</v>
      </c>
      <c r="N17" s="117">
        <v>1765222.4000000001</v>
      </c>
      <c r="O17" s="51">
        <f t="shared" si="3"/>
        <v>11824880.4</v>
      </c>
      <c r="P17" s="52">
        <f t="shared" si="4"/>
        <v>14582836.800000001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11</v>
      </c>
      <c r="C18" s="60"/>
      <c r="D18" s="103">
        <v>253775.40000000002</v>
      </c>
      <c r="E18" s="51">
        <v>754856.9</v>
      </c>
      <c r="F18" s="117">
        <v>435250.49999999983</v>
      </c>
      <c r="G18" s="116">
        <v>469111.4</v>
      </c>
      <c r="H18" s="51">
        <f t="shared" si="0"/>
        <v>1912994.1999999997</v>
      </c>
      <c r="I18" s="51">
        <v>665872.59999999986</v>
      </c>
      <c r="J18" s="51">
        <f t="shared" si="1"/>
        <v>2578866.7999999998</v>
      </c>
      <c r="K18" s="51">
        <v>9184440.5999999996</v>
      </c>
      <c r="L18" s="51">
        <v>670885.69999999995</v>
      </c>
      <c r="M18" s="51">
        <f t="shared" si="2"/>
        <v>9855326.2999999989</v>
      </c>
      <c r="N18" s="117">
        <v>2958666.1</v>
      </c>
      <c r="O18" s="51">
        <f t="shared" si="3"/>
        <v>12813992.399999999</v>
      </c>
      <c r="P18" s="52">
        <f t="shared" si="4"/>
        <v>15392859.199999999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12</v>
      </c>
      <c r="C19" s="60"/>
      <c r="D19" s="103">
        <v>259951.7</v>
      </c>
      <c r="E19" s="51">
        <v>1355194.1</v>
      </c>
      <c r="F19" s="117">
        <v>689733.4</v>
      </c>
      <c r="G19" s="116">
        <v>630238.39999999991</v>
      </c>
      <c r="H19" s="51">
        <f t="shared" si="0"/>
        <v>2935117.6</v>
      </c>
      <c r="I19" s="51">
        <v>619456</v>
      </c>
      <c r="J19" s="51">
        <f t="shared" si="1"/>
        <v>3554573.6</v>
      </c>
      <c r="K19" s="51">
        <v>7216210.7999999998</v>
      </c>
      <c r="L19" s="51">
        <v>634257.50000000012</v>
      </c>
      <c r="M19" s="51">
        <f t="shared" si="2"/>
        <v>7850468.2999999998</v>
      </c>
      <c r="N19" s="117">
        <v>1287977.7999999998</v>
      </c>
      <c r="O19" s="51">
        <f t="shared" si="3"/>
        <v>9138446.0999999996</v>
      </c>
      <c r="P19" s="52">
        <f t="shared" si="4"/>
        <v>12693019.699999999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 t="s">
        <v>78</v>
      </c>
      <c r="B20" s="49">
        <v>1</v>
      </c>
      <c r="C20" s="60" t="s">
        <v>61</v>
      </c>
      <c r="D20" s="103">
        <v>199671.40000000002</v>
      </c>
      <c r="E20" s="51">
        <v>1098980.3</v>
      </c>
      <c r="F20" s="117">
        <v>464758.89999999997</v>
      </c>
      <c r="G20" s="116">
        <v>563503.30000000016</v>
      </c>
      <c r="H20" s="51">
        <f t="shared" si="0"/>
        <v>2326913.9000000004</v>
      </c>
      <c r="I20" s="51">
        <v>585033.9</v>
      </c>
      <c r="J20" s="51">
        <f t="shared" si="1"/>
        <v>2911947.8000000003</v>
      </c>
      <c r="K20" s="51">
        <v>8931113.8999999985</v>
      </c>
      <c r="L20" s="51">
        <v>699308.29999999993</v>
      </c>
      <c r="M20" s="51">
        <f t="shared" si="2"/>
        <v>9630422.1999999993</v>
      </c>
      <c r="N20" s="117">
        <v>1533003.3000000003</v>
      </c>
      <c r="O20" s="51">
        <f t="shared" si="3"/>
        <v>11163425.5</v>
      </c>
      <c r="P20" s="52">
        <f t="shared" si="4"/>
        <v>14075373.300000001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2</v>
      </c>
      <c r="C21" s="60"/>
      <c r="D21" s="103">
        <v>209755.9</v>
      </c>
      <c r="E21" s="51">
        <v>698042</v>
      </c>
      <c r="F21" s="117">
        <v>421470.6</v>
      </c>
      <c r="G21" s="116">
        <v>469402.89999999997</v>
      </c>
      <c r="H21" s="51">
        <f t="shared" si="0"/>
        <v>1798671.4</v>
      </c>
      <c r="I21" s="51">
        <v>533306.39999999991</v>
      </c>
      <c r="J21" s="51">
        <f t="shared" si="1"/>
        <v>2331977.7999999998</v>
      </c>
      <c r="K21" s="51">
        <v>8880121.4000000022</v>
      </c>
      <c r="L21" s="51">
        <v>844273.4</v>
      </c>
      <c r="M21" s="51">
        <f t="shared" si="2"/>
        <v>9724394.8000000026</v>
      </c>
      <c r="N21" s="117">
        <v>1399809.5000000002</v>
      </c>
      <c r="O21" s="51">
        <f t="shared" si="3"/>
        <v>11124204.300000003</v>
      </c>
      <c r="P21" s="52">
        <f t="shared" si="4"/>
        <v>13456182.100000001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3</v>
      </c>
      <c r="C22" s="60"/>
      <c r="D22" s="103">
        <v>222630.40000000002</v>
      </c>
      <c r="E22" s="51">
        <v>635667.10000000009</v>
      </c>
      <c r="F22" s="123">
        <v>362225.49999999994</v>
      </c>
      <c r="G22" s="116">
        <v>489020.69999999995</v>
      </c>
      <c r="H22" s="52">
        <f t="shared" si="0"/>
        <v>1709543.7</v>
      </c>
      <c r="I22" s="51">
        <v>604995.29999999981</v>
      </c>
      <c r="J22" s="51">
        <f t="shared" si="1"/>
        <v>2314539</v>
      </c>
      <c r="K22" s="51">
        <v>8813469.6999999993</v>
      </c>
      <c r="L22" s="51">
        <v>1042523.9999999999</v>
      </c>
      <c r="M22" s="51">
        <f t="shared" si="2"/>
        <v>9855993.6999999993</v>
      </c>
      <c r="N22" s="117">
        <v>1053134.5999999999</v>
      </c>
      <c r="O22" s="51">
        <f t="shared" si="3"/>
        <v>10909128.299999999</v>
      </c>
      <c r="P22" s="52">
        <f t="shared" si="4"/>
        <v>13223667.299999999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4</v>
      </c>
      <c r="C23" s="60"/>
      <c r="D23" s="103">
        <v>277722.39999999997</v>
      </c>
      <c r="E23" s="51">
        <v>683413.70000000007</v>
      </c>
      <c r="F23" s="117">
        <v>402496.60000000003</v>
      </c>
      <c r="G23" s="116">
        <v>576118.70000000007</v>
      </c>
      <c r="H23" s="51">
        <f t="shared" si="0"/>
        <v>1939751.4000000004</v>
      </c>
      <c r="I23" s="51">
        <v>687957.99999999988</v>
      </c>
      <c r="J23" s="51">
        <f t="shared" si="1"/>
        <v>2627709.4000000004</v>
      </c>
      <c r="K23" s="51">
        <v>9559896.6999999993</v>
      </c>
      <c r="L23" s="51">
        <v>808392.1</v>
      </c>
      <c r="M23" s="51">
        <f t="shared" si="2"/>
        <v>10368288.799999999</v>
      </c>
      <c r="N23" s="117">
        <v>1720593.2999999998</v>
      </c>
      <c r="O23" s="51">
        <f t="shared" si="3"/>
        <v>12088882.099999998</v>
      </c>
      <c r="P23" s="52">
        <f t="shared" si="4"/>
        <v>14716591.499999998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5</v>
      </c>
      <c r="C24" s="60"/>
      <c r="D24" s="103">
        <v>261340.2</v>
      </c>
      <c r="E24" s="51">
        <v>931634.60000000009</v>
      </c>
      <c r="F24" s="117">
        <v>495849.4</v>
      </c>
      <c r="G24" s="116">
        <v>511292.90000000008</v>
      </c>
      <c r="H24" s="51">
        <f t="shared" si="0"/>
        <v>2200117.1</v>
      </c>
      <c r="I24" s="51">
        <v>641192.80000000005</v>
      </c>
      <c r="J24" s="51">
        <f t="shared" si="1"/>
        <v>2841309.9000000004</v>
      </c>
      <c r="K24" s="51">
        <v>8955769.2999999989</v>
      </c>
      <c r="L24" s="51">
        <v>518766.49999999994</v>
      </c>
      <c r="M24" s="51">
        <f t="shared" si="2"/>
        <v>9474535.7999999989</v>
      </c>
      <c r="N24" s="117">
        <v>1603818.0999999996</v>
      </c>
      <c r="O24" s="51">
        <f t="shared" si="3"/>
        <v>11078353.899999999</v>
      </c>
      <c r="P24" s="52">
        <f t="shared" si="4"/>
        <v>13919663.799999999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6</v>
      </c>
      <c r="C25" s="60"/>
      <c r="D25" s="103">
        <v>222663.99999999997</v>
      </c>
      <c r="E25" s="51">
        <v>724216.70000000007</v>
      </c>
      <c r="F25" s="117">
        <v>450450.40000000008</v>
      </c>
      <c r="G25" s="116">
        <v>483968.40000000008</v>
      </c>
      <c r="H25" s="51">
        <f t="shared" si="0"/>
        <v>1881299.5000000002</v>
      </c>
      <c r="I25" s="51">
        <v>462985.60000000003</v>
      </c>
      <c r="J25" s="51">
        <f t="shared" si="1"/>
        <v>2344285.1</v>
      </c>
      <c r="K25" s="51">
        <v>7183951.1000000006</v>
      </c>
      <c r="L25" s="51">
        <v>425926.00000000006</v>
      </c>
      <c r="M25" s="51">
        <f t="shared" si="2"/>
        <v>7609877.1000000006</v>
      </c>
      <c r="N25" s="117">
        <v>1507755.7000000002</v>
      </c>
      <c r="O25" s="51">
        <f t="shared" si="3"/>
        <v>9117632.8000000007</v>
      </c>
      <c r="P25" s="52">
        <f t="shared" si="4"/>
        <v>11461917.9</v>
      </c>
    </row>
    <row r="26" spans="1:35" s="34" customFormat="1" ht="16.5" customHeight="1" x14ac:dyDescent="0.15">
      <c r="A26" s="53"/>
      <c r="B26" s="49">
        <v>7</v>
      </c>
      <c r="C26" s="60"/>
      <c r="D26" s="103">
        <v>300986.50000000006</v>
      </c>
      <c r="E26" s="51">
        <v>835828.29999999993</v>
      </c>
      <c r="F26" s="117">
        <v>485960.7</v>
      </c>
      <c r="G26" s="116">
        <v>558245</v>
      </c>
      <c r="H26" s="51">
        <f t="shared" si="0"/>
        <v>2181020.5</v>
      </c>
      <c r="I26" s="51">
        <v>517166.2</v>
      </c>
      <c r="J26" s="51">
        <f t="shared" si="1"/>
        <v>2698186.7</v>
      </c>
      <c r="K26" s="51">
        <v>8198375.1999999993</v>
      </c>
      <c r="L26" s="51">
        <v>543818.6</v>
      </c>
      <c r="M26" s="51">
        <f t="shared" si="2"/>
        <v>8742193.7999999989</v>
      </c>
      <c r="N26" s="117">
        <v>1614767.1</v>
      </c>
      <c r="O26" s="51">
        <f t="shared" si="3"/>
        <v>10356960.899999999</v>
      </c>
      <c r="P26" s="52">
        <f t="shared" si="4"/>
        <v>13055147.599999998</v>
      </c>
    </row>
    <row r="27" spans="1:35" s="34" customFormat="1" x14ac:dyDescent="0.15">
      <c r="A27" s="53"/>
      <c r="B27" s="49">
        <v>8</v>
      </c>
      <c r="C27" s="60"/>
      <c r="D27" s="103">
        <v>255831.9</v>
      </c>
      <c r="E27" s="51">
        <v>731131.99999999988</v>
      </c>
      <c r="F27" s="117">
        <v>412350.09999999992</v>
      </c>
      <c r="G27" s="116">
        <v>449779.49999999994</v>
      </c>
      <c r="H27" s="51">
        <f t="shared" si="0"/>
        <v>1849093.4999999998</v>
      </c>
      <c r="I27" s="51">
        <v>545103.30000000005</v>
      </c>
      <c r="J27" s="51">
        <f t="shared" si="1"/>
        <v>2394196.7999999998</v>
      </c>
      <c r="K27" s="51">
        <v>7303217.8000000007</v>
      </c>
      <c r="L27" s="51">
        <v>516803.50000000006</v>
      </c>
      <c r="M27" s="51">
        <f t="shared" si="2"/>
        <v>7820021.3000000007</v>
      </c>
      <c r="N27" s="117">
        <v>1421237.0999999999</v>
      </c>
      <c r="O27" s="51">
        <f t="shared" si="3"/>
        <v>9241258.4000000004</v>
      </c>
      <c r="P27" s="52">
        <f t="shared" si="4"/>
        <v>11635455.199999999</v>
      </c>
    </row>
    <row r="28" spans="1:35" s="34" customFormat="1" x14ac:dyDescent="0.15">
      <c r="A28" s="53"/>
      <c r="B28" s="49">
        <v>9</v>
      </c>
      <c r="C28" s="60"/>
      <c r="D28" s="103">
        <v>233838.30000000002</v>
      </c>
      <c r="E28" s="51">
        <v>622921.30000000005</v>
      </c>
      <c r="F28" s="117">
        <v>393528.39999999997</v>
      </c>
      <c r="G28" s="116">
        <v>566622.19999999995</v>
      </c>
      <c r="H28" s="51">
        <f>SUM(D28:G28)</f>
        <v>1816910.2</v>
      </c>
      <c r="I28" s="51">
        <v>1131683.0999999999</v>
      </c>
      <c r="J28" s="51">
        <f>H28+I28</f>
        <v>2948593.3</v>
      </c>
      <c r="K28" s="51">
        <v>7598745.3000000007</v>
      </c>
      <c r="L28" s="51">
        <v>512873.20000000007</v>
      </c>
      <c r="M28" s="51">
        <f>K28+L28</f>
        <v>8111618.5000000009</v>
      </c>
      <c r="N28" s="117">
        <v>1368071.2000000002</v>
      </c>
      <c r="O28" s="51">
        <f>M28+N28</f>
        <v>9479689.7000000011</v>
      </c>
      <c r="P28" s="52">
        <f>J28+O28</f>
        <v>12428283</v>
      </c>
    </row>
    <row r="29" spans="1:35" s="34" customFormat="1" x14ac:dyDescent="0.15">
      <c r="A29" s="53"/>
      <c r="B29" s="49">
        <v>10</v>
      </c>
      <c r="C29" s="60"/>
      <c r="D29" s="103">
        <v>260580.5</v>
      </c>
      <c r="E29" s="51">
        <v>857038.6</v>
      </c>
      <c r="F29" s="117">
        <v>500731.60000000003</v>
      </c>
      <c r="G29" s="116">
        <v>477528.5</v>
      </c>
      <c r="H29" s="51">
        <f>SUM(D29:G29)</f>
        <v>2095879.2000000002</v>
      </c>
      <c r="I29" s="51">
        <v>1199927.3</v>
      </c>
      <c r="J29" s="51">
        <f>H29+I29</f>
        <v>3295806.5</v>
      </c>
      <c r="K29" s="51">
        <v>8520991.7000000011</v>
      </c>
      <c r="L29" s="51">
        <v>601745.4</v>
      </c>
      <c r="M29" s="51">
        <f>K29+L29</f>
        <v>9122737.1000000015</v>
      </c>
      <c r="N29" s="117">
        <v>1575787.9</v>
      </c>
      <c r="O29" s="51">
        <f>M29+N29</f>
        <v>10698525.000000002</v>
      </c>
      <c r="P29" s="51">
        <f>J29+O29</f>
        <v>13994331.500000002</v>
      </c>
    </row>
    <row r="30" spans="1:35" s="34" customFormat="1" x14ac:dyDescent="0.15">
      <c r="A30" s="55"/>
      <c r="B30" s="56">
        <v>11</v>
      </c>
      <c r="C30" s="105"/>
      <c r="D30" s="111">
        <v>268825.3</v>
      </c>
      <c r="E30" s="59">
        <v>605017.10000000009</v>
      </c>
      <c r="F30" s="118">
        <v>526188.49999999988</v>
      </c>
      <c r="G30" s="131">
        <v>498406</v>
      </c>
      <c r="H30" s="59">
        <f>SUM(D30:G30)</f>
        <v>1898436.9</v>
      </c>
      <c r="I30" s="59">
        <v>663704.29999999993</v>
      </c>
      <c r="J30" s="59">
        <f>H30+I30</f>
        <v>2562141.1999999997</v>
      </c>
      <c r="K30" s="59">
        <v>8834678.0999999996</v>
      </c>
      <c r="L30" s="59">
        <v>607841.6</v>
      </c>
      <c r="M30" s="59">
        <f>K30+L30</f>
        <v>9442519.6999999993</v>
      </c>
      <c r="N30" s="118">
        <v>1447677.5999999996</v>
      </c>
      <c r="O30" s="59">
        <f>M30+N30</f>
        <v>10890197.299999999</v>
      </c>
      <c r="P30" s="58">
        <f>J30+O30</f>
        <v>13452338.499999998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70" t="s">
        <v>42</v>
      </c>
      <c r="E4" s="771"/>
      <c r="F4" s="771"/>
      <c r="G4" s="771"/>
      <c r="H4" s="772"/>
      <c r="I4" s="33"/>
      <c r="J4" s="33"/>
      <c r="K4" s="770" t="s">
        <v>43</v>
      </c>
      <c r="L4" s="771"/>
      <c r="M4" s="77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73" t="s">
        <v>44</v>
      </c>
      <c r="E5" s="774"/>
      <c r="F5" s="39" t="s">
        <v>45</v>
      </c>
      <c r="G5" s="40" t="s">
        <v>46</v>
      </c>
      <c r="H5" s="775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6"/>
      <c r="I6" s="47"/>
      <c r="J6" s="47"/>
      <c r="K6" s="45" t="s">
        <v>58</v>
      </c>
      <c r="L6" s="45" t="s">
        <v>59</v>
      </c>
      <c r="M6" s="77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0" t="s">
        <v>80</v>
      </c>
      <c r="B7" s="49">
        <v>21</v>
      </c>
      <c r="C7" s="60" t="s">
        <v>81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4</v>
      </c>
      <c r="C11" s="60"/>
      <c r="D11" s="103">
        <v>136691.60000000003</v>
      </c>
      <c r="E11" s="51">
        <v>643325.6</v>
      </c>
      <c r="F11" s="112">
        <v>672298.5</v>
      </c>
      <c r="G11" s="51">
        <v>407943.29999999993</v>
      </c>
      <c r="H11" s="51">
        <f>SUM(D11:G11)</f>
        <v>1860259</v>
      </c>
      <c r="I11" s="51">
        <v>169013.7</v>
      </c>
      <c r="J11" s="51">
        <f>H11+I11</f>
        <v>2029272.7</v>
      </c>
      <c r="K11" s="51">
        <v>3157480.9000000004</v>
      </c>
      <c r="L11" s="51">
        <v>82914.5</v>
      </c>
      <c r="M11" s="51">
        <f>K11+L11</f>
        <v>3240395.4000000004</v>
      </c>
      <c r="N11" s="51">
        <v>1226025.2000000002</v>
      </c>
      <c r="O11" s="51">
        <f>M11+N11</f>
        <v>4466420.6000000006</v>
      </c>
      <c r="P11" s="51">
        <f>J11+O11</f>
        <v>6495693.3000000007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5</v>
      </c>
      <c r="C12" s="60"/>
      <c r="D12" s="103">
        <v>184157.4</v>
      </c>
      <c r="E12" s="51">
        <v>770427</v>
      </c>
      <c r="F12" s="112">
        <v>917096.90000000014</v>
      </c>
      <c r="G12" s="51">
        <v>517955.6</v>
      </c>
      <c r="H12" s="51">
        <f>SUM(D12:G12)</f>
        <v>2389636.9000000004</v>
      </c>
      <c r="I12" s="51">
        <v>182937.4</v>
      </c>
      <c r="J12" s="51">
        <f>H12+I12</f>
        <v>2572574.3000000003</v>
      </c>
      <c r="K12" s="51">
        <v>3298966.4999999995</v>
      </c>
      <c r="L12" s="117">
        <v>129981.3</v>
      </c>
      <c r="M12" s="51">
        <f>K12+L12</f>
        <v>3428947.7999999993</v>
      </c>
      <c r="N12" s="51">
        <v>1169825.9000000001</v>
      </c>
      <c r="O12" s="51">
        <f>M12+N12</f>
        <v>4598773.6999999993</v>
      </c>
      <c r="P12" s="52">
        <f>J12+O12</f>
        <v>7171348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6</v>
      </c>
      <c r="C13" s="60"/>
      <c r="D13" s="103">
        <v>152334.59999999998</v>
      </c>
      <c r="E13" s="51">
        <v>604895.89999999991</v>
      </c>
      <c r="F13" s="112">
        <v>690808.89999999991</v>
      </c>
      <c r="G13" s="51">
        <v>383613.5</v>
      </c>
      <c r="H13" s="51">
        <f>SUM(D13:G13)</f>
        <v>1831652.9</v>
      </c>
      <c r="I13" s="51">
        <v>103765.5</v>
      </c>
      <c r="J13" s="51">
        <f>H13+I13</f>
        <v>1935418.4</v>
      </c>
      <c r="K13" s="51">
        <v>2883780.8000000003</v>
      </c>
      <c r="L13" s="117">
        <v>109235.79999999999</v>
      </c>
      <c r="M13" s="51">
        <f>K13+L13</f>
        <v>2993016.6</v>
      </c>
      <c r="N13" s="51">
        <v>1029482.4999999999</v>
      </c>
      <c r="O13" s="51">
        <f>M13+N13</f>
        <v>4022499.1</v>
      </c>
      <c r="P13" s="51">
        <f>J13+O13</f>
        <v>5957917.5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7</v>
      </c>
      <c r="C14" s="60"/>
      <c r="D14" s="103">
        <v>169459.20000000001</v>
      </c>
      <c r="E14" s="51">
        <v>655559.70000000007</v>
      </c>
      <c r="F14" s="112">
        <v>791463.5</v>
      </c>
      <c r="G14" s="51">
        <v>493034.9</v>
      </c>
      <c r="H14" s="51">
        <f>SUM(D14:G14)</f>
        <v>2109517.3000000003</v>
      </c>
      <c r="I14" s="51">
        <v>149678.80000000002</v>
      </c>
      <c r="J14" s="51">
        <f>H14+I14</f>
        <v>2259196.1</v>
      </c>
      <c r="K14" s="51">
        <v>3031551</v>
      </c>
      <c r="L14" s="117">
        <v>111336.4</v>
      </c>
      <c r="M14" s="51">
        <f>K14+L14</f>
        <v>3142887.4</v>
      </c>
      <c r="N14" s="117">
        <v>1233890.4999999998</v>
      </c>
      <c r="O14" s="51">
        <f>M14+N14</f>
        <v>4376777.8999999994</v>
      </c>
      <c r="P14" s="52">
        <f>J14+O14</f>
        <v>6635974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8</v>
      </c>
      <c r="C15" s="60"/>
      <c r="D15" s="103">
        <v>170169.19999999998</v>
      </c>
      <c r="E15" s="51">
        <v>877551.69999999984</v>
      </c>
      <c r="F15" s="112">
        <v>655585.1</v>
      </c>
      <c r="G15" s="51">
        <v>374143.1</v>
      </c>
      <c r="H15" s="51">
        <f>SUM(D15:G15)</f>
        <v>2077449.0999999996</v>
      </c>
      <c r="I15" s="51">
        <v>145620.69999999998</v>
      </c>
      <c r="J15" s="51">
        <f>H15+I15</f>
        <v>2223069.7999999998</v>
      </c>
      <c r="K15" s="51">
        <v>2814385.3</v>
      </c>
      <c r="L15" s="117">
        <v>89715.3</v>
      </c>
      <c r="M15" s="51">
        <f>K15+L15</f>
        <v>2904100.5999999996</v>
      </c>
      <c r="N15" s="117">
        <v>1187066.0999999999</v>
      </c>
      <c r="O15" s="51">
        <f>M15+N15</f>
        <v>4091166.6999999993</v>
      </c>
      <c r="P15" s="52">
        <f>J15+O15</f>
        <v>6314236.4999999991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9</v>
      </c>
      <c r="C16" s="60"/>
      <c r="D16" s="103">
        <v>140400</v>
      </c>
      <c r="E16" s="51">
        <v>590247</v>
      </c>
      <c r="F16" s="112">
        <v>652400</v>
      </c>
      <c r="G16" s="51">
        <v>341130</v>
      </c>
      <c r="H16" s="51">
        <v>1724177</v>
      </c>
      <c r="I16" s="51">
        <v>136306</v>
      </c>
      <c r="J16" s="51">
        <v>1860482</v>
      </c>
      <c r="K16" s="51">
        <v>2663755</v>
      </c>
      <c r="L16" s="117">
        <v>96608</v>
      </c>
      <c r="M16" s="51">
        <v>2760363</v>
      </c>
      <c r="N16" s="117">
        <v>1109023</v>
      </c>
      <c r="O16" s="51">
        <v>3869386</v>
      </c>
      <c r="P16" s="51">
        <v>5729868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10</v>
      </c>
      <c r="C17" s="60"/>
      <c r="D17" s="103">
        <v>170112.8</v>
      </c>
      <c r="E17" s="51">
        <v>765317.8</v>
      </c>
      <c r="F17" s="112">
        <v>810206.09999999986</v>
      </c>
      <c r="G17" s="51">
        <v>481122.50000000006</v>
      </c>
      <c r="H17" s="51">
        <f t="shared" ref="H17:H29" si="0">SUM(D17:G17)</f>
        <v>2226759.2000000002</v>
      </c>
      <c r="I17" s="51">
        <v>162185.1</v>
      </c>
      <c r="J17" s="51">
        <f t="shared" ref="J17:J29" si="1">H17+I17</f>
        <v>2388944.3000000003</v>
      </c>
      <c r="K17" s="51">
        <v>3361225.0999999996</v>
      </c>
      <c r="L17" s="117">
        <v>130226.1</v>
      </c>
      <c r="M17" s="51">
        <f t="shared" ref="M17:M29" si="2">K17+L17</f>
        <v>3491451.1999999997</v>
      </c>
      <c r="N17" s="117">
        <v>1274564.5</v>
      </c>
      <c r="O17" s="51">
        <f t="shared" ref="O17:O29" si="3">M17+N17</f>
        <v>4766015.6999999993</v>
      </c>
      <c r="P17" s="52">
        <f t="shared" ref="P17:P29" si="4">J17+O17</f>
        <v>7154960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11</v>
      </c>
      <c r="C18" s="60"/>
      <c r="D18" s="103">
        <v>164468</v>
      </c>
      <c r="E18" s="51">
        <v>677087.4</v>
      </c>
      <c r="F18" s="112">
        <v>712875.4</v>
      </c>
      <c r="G18" s="51">
        <v>394928.60000000003</v>
      </c>
      <c r="H18" s="51">
        <f t="shared" si="0"/>
        <v>1949359.4000000001</v>
      </c>
      <c r="I18" s="51">
        <v>132140.5</v>
      </c>
      <c r="J18" s="51">
        <f t="shared" si="1"/>
        <v>2081499.9000000001</v>
      </c>
      <c r="K18" s="52">
        <v>3394764.5999999996</v>
      </c>
      <c r="L18" s="117">
        <v>120201.5</v>
      </c>
      <c r="M18" s="52">
        <f t="shared" si="2"/>
        <v>3514966.0999999996</v>
      </c>
      <c r="N18" s="117">
        <v>1086401.5</v>
      </c>
      <c r="O18" s="51">
        <f t="shared" si="3"/>
        <v>4601367.5999999996</v>
      </c>
      <c r="P18" s="52">
        <f t="shared" si="4"/>
        <v>6682867.5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12</v>
      </c>
      <c r="C19" s="60"/>
      <c r="D19" s="103">
        <v>190352.8</v>
      </c>
      <c r="E19" s="51">
        <v>887737.99999999988</v>
      </c>
      <c r="F19" s="112">
        <v>682818.09999999986</v>
      </c>
      <c r="G19" s="51">
        <v>445121.59999999992</v>
      </c>
      <c r="H19" s="51">
        <f t="shared" si="0"/>
        <v>2206030.4999999995</v>
      </c>
      <c r="I19" s="51">
        <v>121463</v>
      </c>
      <c r="J19" s="51">
        <f t="shared" si="1"/>
        <v>2327493.4999999995</v>
      </c>
      <c r="K19" s="51">
        <v>3429759.5000000005</v>
      </c>
      <c r="L19" s="117">
        <v>146037.29999999999</v>
      </c>
      <c r="M19" s="51">
        <f t="shared" si="2"/>
        <v>3575796.8000000003</v>
      </c>
      <c r="N19" s="117">
        <v>1153361.9999999998</v>
      </c>
      <c r="O19" s="51">
        <f t="shared" si="3"/>
        <v>4729158.8</v>
      </c>
      <c r="P19" s="51">
        <f t="shared" si="4"/>
        <v>7056652.2999999989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 t="s">
        <v>78</v>
      </c>
      <c r="B20" s="49">
        <v>1</v>
      </c>
      <c r="C20" s="60" t="s">
        <v>61</v>
      </c>
      <c r="D20" s="103">
        <v>116060.30000000002</v>
      </c>
      <c r="E20" s="51">
        <v>825013.7</v>
      </c>
      <c r="F20" s="112">
        <v>799708.79999999993</v>
      </c>
      <c r="G20" s="51">
        <v>436471.40000000008</v>
      </c>
      <c r="H20" s="51">
        <f t="shared" si="0"/>
        <v>2177254.1999999997</v>
      </c>
      <c r="I20" s="51">
        <v>117347.29999999999</v>
      </c>
      <c r="J20" s="51">
        <f t="shared" si="1"/>
        <v>2294601.4999999995</v>
      </c>
      <c r="K20" s="51">
        <v>3405661.0999999996</v>
      </c>
      <c r="L20" s="117">
        <v>114687.90000000001</v>
      </c>
      <c r="M20" s="51">
        <f t="shared" si="2"/>
        <v>3520348.9999999995</v>
      </c>
      <c r="N20" s="117">
        <v>1108667.4000000004</v>
      </c>
      <c r="O20" s="51">
        <f t="shared" si="3"/>
        <v>4629016.4000000004</v>
      </c>
      <c r="P20" s="52">
        <f t="shared" si="4"/>
        <v>6923617.9000000004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2</v>
      </c>
      <c r="C21" s="60"/>
      <c r="D21" s="103">
        <v>123619.79999999999</v>
      </c>
      <c r="E21" s="51">
        <v>592707.29999999993</v>
      </c>
      <c r="F21" s="112">
        <v>691599.29999999993</v>
      </c>
      <c r="G21" s="51">
        <v>403715.10000000003</v>
      </c>
      <c r="H21" s="51">
        <f t="shared" si="0"/>
        <v>1811641.5</v>
      </c>
      <c r="I21" s="51">
        <v>103210</v>
      </c>
      <c r="J21" s="51">
        <f t="shared" si="1"/>
        <v>1914851.5</v>
      </c>
      <c r="K21" s="51">
        <v>3285721.2</v>
      </c>
      <c r="L21" s="117">
        <v>115221.9</v>
      </c>
      <c r="M21" s="51">
        <f t="shared" si="2"/>
        <v>3400943.1</v>
      </c>
      <c r="N21" s="117">
        <v>1045768.9</v>
      </c>
      <c r="O21" s="51">
        <f t="shared" si="3"/>
        <v>4446712</v>
      </c>
      <c r="P21" s="52">
        <f t="shared" si="4"/>
        <v>6361563.5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3</v>
      </c>
      <c r="C22" s="60"/>
      <c r="D22" s="103">
        <v>152710.70000000001</v>
      </c>
      <c r="E22" s="51">
        <v>612705.9</v>
      </c>
      <c r="F22" s="112">
        <v>594946.39999999991</v>
      </c>
      <c r="G22" s="51">
        <v>354945.6</v>
      </c>
      <c r="H22" s="51">
        <f t="shared" si="0"/>
        <v>1715308.6</v>
      </c>
      <c r="I22" s="51">
        <v>111596.8</v>
      </c>
      <c r="J22" s="51">
        <f t="shared" si="1"/>
        <v>1826905.4000000001</v>
      </c>
      <c r="K22" s="51">
        <v>2985883.6999999997</v>
      </c>
      <c r="L22" s="117">
        <v>132999.1</v>
      </c>
      <c r="M22" s="51">
        <f t="shared" si="2"/>
        <v>3118882.8</v>
      </c>
      <c r="N22" s="117">
        <v>781274.60000000009</v>
      </c>
      <c r="O22" s="51">
        <f t="shared" si="3"/>
        <v>3900157.4</v>
      </c>
      <c r="P22" s="52">
        <f t="shared" si="4"/>
        <v>5727062.7999999998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4</v>
      </c>
      <c r="C23" s="60"/>
      <c r="D23" s="103">
        <v>170502.60000000003</v>
      </c>
      <c r="E23" s="51">
        <v>671456.4</v>
      </c>
      <c r="F23" s="112">
        <v>771330.9</v>
      </c>
      <c r="G23" s="51">
        <v>508512.2</v>
      </c>
      <c r="H23" s="51">
        <f t="shared" si="0"/>
        <v>2121802.1</v>
      </c>
      <c r="I23" s="51">
        <v>97671.7</v>
      </c>
      <c r="J23" s="51">
        <f t="shared" si="1"/>
        <v>2219473.8000000003</v>
      </c>
      <c r="K23" s="51">
        <v>3355895.3</v>
      </c>
      <c r="L23" s="117">
        <v>163015.29999999999</v>
      </c>
      <c r="M23" s="51">
        <f t="shared" si="2"/>
        <v>3518910.5999999996</v>
      </c>
      <c r="N23" s="117">
        <v>940064.9</v>
      </c>
      <c r="O23" s="51">
        <f t="shared" si="3"/>
        <v>4458975.5</v>
      </c>
      <c r="P23" s="52">
        <f t="shared" si="4"/>
        <v>6678449.3000000007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5</v>
      </c>
      <c r="C24" s="60"/>
      <c r="D24" s="103">
        <v>173732.1</v>
      </c>
      <c r="E24" s="51">
        <v>786955.5</v>
      </c>
      <c r="F24" s="112">
        <v>751860.79999999993</v>
      </c>
      <c r="G24" s="51">
        <v>435160.29999999993</v>
      </c>
      <c r="H24" s="51">
        <f t="shared" si="0"/>
        <v>2147708.6999999997</v>
      </c>
      <c r="I24" s="51">
        <v>89786.199999999983</v>
      </c>
      <c r="J24" s="51">
        <f t="shared" si="1"/>
        <v>2237494.9</v>
      </c>
      <c r="K24" s="51">
        <v>3268129.8</v>
      </c>
      <c r="L24" s="117">
        <v>171518.3</v>
      </c>
      <c r="M24" s="51">
        <f t="shared" si="2"/>
        <v>3439648.0999999996</v>
      </c>
      <c r="N24" s="117">
        <v>1075487.2000000002</v>
      </c>
      <c r="O24" s="51">
        <f t="shared" si="3"/>
        <v>4515135.3</v>
      </c>
      <c r="P24" s="52">
        <f t="shared" si="4"/>
        <v>6752630.1999999993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6</v>
      </c>
      <c r="C25" s="60"/>
      <c r="D25" s="103">
        <v>139310.79999999999</v>
      </c>
      <c r="E25" s="51">
        <v>580783.99999999988</v>
      </c>
      <c r="F25" s="112">
        <v>682064</v>
      </c>
      <c r="G25" s="51">
        <v>364066.1</v>
      </c>
      <c r="H25" s="51">
        <f t="shared" si="0"/>
        <v>1766224.9</v>
      </c>
      <c r="I25" s="51">
        <v>86062.699999999983</v>
      </c>
      <c r="J25" s="51">
        <f t="shared" si="1"/>
        <v>1852287.5999999999</v>
      </c>
      <c r="K25" s="51">
        <v>2811670.9000000004</v>
      </c>
      <c r="L25" s="117">
        <v>106951.2</v>
      </c>
      <c r="M25" s="51">
        <f t="shared" si="2"/>
        <v>2918622.1000000006</v>
      </c>
      <c r="N25" s="117">
        <v>1310270.6000000001</v>
      </c>
      <c r="O25" s="52">
        <f t="shared" si="3"/>
        <v>4228892.7000000011</v>
      </c>
      <c r="P25" s="52">
        <f t="shared" si="4"/>
        <v>6081180.3000000007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7</v>
      </c>
      <c r="C26" s="60"/>
      <c r="D26" s="103">
        <v>193564.39999999997</v>
      </c>
      <c r="E26" s="51">
        <v>758078.79999999993</v>
      </c>
      <c r="F26" s="112">
        <v>760988.90000000014</v>
      </c>
      <c r="G26" s="51">
        <v>482477.3</v>
      </c>
      <c r="H26" s="51">
        <f t="shared" si="0"/>
        <v>2195109.4</v>
      </c>
      <c r="I26" s="51">
        <v>89067.60000000002</v>
      </c>
      <c r="J26" s="51">
        <f t="shared" si="1"/>
        <v>2284177</v>
      </c>
      <c r="K26" s="51">
        <v>3169361.6</v>
      </c>
      <c r="L26" s="117">
        <v>142775.6</v>
      </c>
      <c r="M26" s="51">
        <f t="shared" si="2"/>
        <v>3312137.2</v>
      </c>
      <c r="N26" s="117">
        <v>1114901.8999999999</v>
      </c>
      <c r="O26" s="51">
        <f t="shared" si="3"/>
        <v>4427039.0999999996</v>
      </c>
      <c r="P26" s="52">
        <f t="shared" si="4"/>
        <v>6711216.0999999996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8</v>
      </c>
      <c r="C27" s="60"/>
      <c r="D27" s="103">
        <v>203938.7</v>
      </c>
      <c r="E27" s="51">
        <v>648320.20000000007</v>
      </c>
      <c r="F27" s="112">
        <v>699963.40000000014</v>
      </c>
      <c r="G27" s="51">
        <v>394953.5</v>
      </c>
      <c r="H27" s="51">
        <f t="shared" si="0"/>
        <v>1947175.8000000003</v>
      </c>
      <c r="I27" s="51">
        <v>87500.299999999988</v>
      </c>
      <c r="J27" s="51">
        <f t="shared" si="1"/>
        <v>2034676.1000000003</v>
      </c>
      <c r="K27" s="51">
        <v>3007136.1999999997</v>
      </c>
      <c r="L27" s="117">
        <v>118365.6</v>
      </c>
      <c r="M27" s="51">
        <f t="shared" si="2"/>
        <v>3125501.8</v>
      </c>
      <c r="N27" s="117">
        <v>962351.49999999988</v>
      </c>
      <c r="O27" s="51">
        <f t="shared" si="3"/>
        <v>4087853.3</v>
      </c>
      <c r="P27" s="52">
        <f t="shared" si="4"/>
        <v>6122529.4000000004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9</v>
      </c>
      <c r="C28" s="60"/>
      <c r="D28" s="103">
        <v>157190.39999999999</v>
      </c>
      <c r="E28" s="51">
        <v>566295.10000000009</v>
      </c>
      <c r="F28" s="112">
        <v>596059.60000000009</v>
      </c>
      <c r="G28" s="51">
        <v>503755.9</v>
      </c>
      <c r="H28" s="51">
        <f t="shared" si="0"/>
        <v>1823301</v>
      </c>
      <c r="I28" s="51">
        <v>103175.89999999998</v>
      </c>
      <c r="J28" s="51">
        <f t="shared" si="1"/>
        <v>1926476.9</v>
      </c>
      <c r="K28" s="51">
        <v>3316794.3999999994</v>
      </c>
      <c r="L28" s="117">
        <v>128055.59999999999</v>
      </c>
      <c r="M28" s="51">
        <f t="shared" si="2"/>
        <v>3444849.9999999995</v>
      </c>
      <c r="N28" s="117">
        <v>920493.8</v>
      </c>
      <c r="O28" s="51">
        <f t="shared" si="3"/>
        <v>4365343.8</v>
      </c>
      <c r="P28" s="52">
        <f t="shared" si="4"/>
        <v>6291820.6999999993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10</v>
      </c>
      <c r="C29" s="60"/>
      <c r="D29" s="103">
        <v>173329.1</v>
      </c>
      <c r="E29" s="51">
        <v>679096.7</v>
      </c>
      <c r="F29" s="112">
        <v>742150.3</v>
      </c>
      <c r="G29" s="51">
        <v>391710.3</v>
      </c>
      <c r="H29" s="51">
        <f t="shared" si="0"/>
        <v>1986286.4000000001</v>
      </c>
      <c r="I29" s="51">
        <v>280758</v>
      </c>
      <c r="J29" s="51">
        <f t="shared" si="1"/>
        <v>2267044.4000000004</v>
      </c>
      <c r="K29" s="51">
        <v>3319410</v>
      </c>
      <c r="L29" s="117">
        <v>126325.19999999998</v>
      </c>
      <c r="M29" s="51">
        <f t="shared" si="2"/>
        <v>3445735.2</v>
      </c>
      <c r="N29" s="117">
        <v>1011431.4</v>
      </c>
      <c r="O29" s="51">
        <f t="shared" si="3"/>
        <v>4457166.6000000006</v>
      </c>
      <c r="P29" s="52">
        <f t="shared" si="4"/>
        <v>6724211.0000000009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11</v>
      </c>
      <c r="C30" s="105"/>
      <c r="D30" s="111">
        <v>175689.7</v>
      </c>
      <c r="E30" s="59">
        <v>579802.79999999993</v>
      </c>
      <c r="F30" s="113">
        <v>791265.7</v>
      </c>
      <c r="G30" s="59">
        <v>435981.39999999997</v>
      </c>
      <c r="H30" s="59">
        <f>SUM(D30:G30)</f>
        <v>1982739.5999999999</v>
      </c>
      <c r="I30" s="59">
        <v>254279.6</v>
      </c>
      <c r="J30" s="59">
        <f>H30+I30</f>
        <v>2237019.1999999997</v>
      </c>
      <c r="K30" s="59">
        <v>3388408.8</v>
      </c>
      <c r="L30" s="118">
        <v>138566.20000000001</v>
      </c>
      <c r="M30" s="59">
        <f>K30+L30</f>
        <v>3526975</v>
      </c>
      <c r="N30" s="118">
        <v>945338.89999999991</v>
      </c>
      <c r="O30" s="59">
        <f>M30+N30</f>
        <v>4472313.9000000004</v>
      </c>
      <c r="P30" s="58">
        <f>J30+O30</f>
        <v>6709333.0999999996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70" t="s">
        <v>42</v>
      </c>
      <c r="E4" s="771"/>
      <c r="F4" s="771"/>
      <c r="G4" s="771"/>
      <c r="H4" s="772"/>
      <c r="I4" s="33"/>
      <c r="J4" s="33"/>
      <c r="K4" s="770" t="s">
        <v>43</v>
      </c>
      <c r="L4" s="771"/>
      <c r="M4" s="77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73" t="s">
        <v>44</v>
      </c>
      <c r="E5" s="774"/>
      <c r="F5" s="39" t="s">
        <v>45</v>
      </c>
      <c r="G5" s="40" t="s">
        <v>46</v>
      </c>
      <c r="H5" s="775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6"/>
      <c r="I6" s="47"/>
      <c r="J6" s="47"/>
      <c r="K6" s="45" t="s">
        <v>58</v>
      </c>
      <c r="L6" s="45" t="s">
        <v>59</v>
      </c>
      <c r="M6" s="77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4</v>
      </c>
      <c r="C11" s="64"/>
      <c r="D11" s="51"/>
      <c r="E11" s="120">
        <v>146697.79999999999</v>
      </c>
      <c r="F11" s="122">
        <v>433315.00000000006</v>
      </c>
      <c r="G11" s="121">
        <v>104237.6</v>
      </c>
      <c r="H11" s="121">
        <f t="shared" ref="H11:H27" si="0">SUM(E11:G11)</f>
        <v>684250.4</v>
      </c>
      <c r="I11" s="117">
        <v>36706.5</v>
      </c>
      <c r="J11" s="121">
        <f t="shared" ref="J11:J27" si="1">H11+I11</f>
        <v>720956.9</v>
      </c>
      <c r="K11" s="121">
        <v>1538372.9</v>
      </c>
      <c r="L11" s="122">
        <v>30607.7</v>
      </c>
      <c r="M11" s="121">
        <f t="shared" ref="M11:M27" si="2">K11+L11</f>
        <v>1568980.5999999999</v>
      </c>
      <c r="N11" s="121">
        <v>582404</v>
      </c>
      <c r="O11" s="121">
        <f t="shared" ref="O11:O27" si="3">M11+N11</f>
        <v>2151384.5999999996</v>
      </c>
      <c r="P11" s="120">
        <f t="shared" ref="P11:P27" si="4">J11+O11</f>
        <v>2872341.4999999995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5</v>
      </c>
      <c r="C12" s="64"/>
      <c r="D12" s="51"/>
      <c r="E12" s="121">
        <v>169311.2</v>
      </c>
      <c r="F12" s="122">
        <v>382239.50000000006</v>
      </c>
      <c r="G12" s="121">
        <v>107170.3</v>
      </c>
      <c r="H12" s="121">
        <f t="shared" si="0"/>
        <v>658721.00000000012</v>
      </c>
      <c r="I12" s="117">
        <v>41137.599999999999</v>
      </c>
      <c r="J12" s="121">
        <f t="shared" si="1"/>
        <v>699858.60000000009</v>
      </c>
      <c r="K12" s="121">
        <v>1428981.0999999999</v>
      </c>
      <c r="L12" s="117">
        <v>76637.5</v>
      </c>
      <c r="M12" s="121">
        <f t="shared" si="2"/>
        <v>1505618.5999999999</v>
      </c>
      <c r="N12" s="121">
        <v>383982.4</v>
      </c>
      <c r="O12" s="121">
        <f t="shared" si="3"/>
        <v>1889601</v>
      </c>
      <c r="P12" s="120">
        <f t="shared" si="4"/>
        <v>2589459.6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6</v>
      </c>
      <c r="C13" s="64"/>
      <c r="D13" s="51"/>
      <c r="E13" s="121">
        <v>140723.1</v>
      </c>
      <c r="F13" s="122">
        <v>429679.09999999992</v>
      </c>
      <c r="G13" s="121">
        <v>81265.599999999991</v>
      </c>
      <c r="H13" s="121">
        <f t="shared" si="0"/>
        <v>651667.79999999993</v>
      </c>
      <c r="I13" s="123">
        <v>30069.4</v>
      </c>
      <c r="J13" s="121">
        <f t="shared" si="1"/>
        <v>681737.2</v>
      </c>
      <c r="K13" s="121">
        <v>1353653.2999999998</v>
      </c>
      <c r="L13" s="117">
        <v>57863.7</v>
      </c>
      <c r="M13" s="121">
        <f t="shared" si="2"/>
        <v>1411516.9999999998</v>
      </c>
      <c r="N13" s="121">
        <v>371236.7</v>
      </c>
      <c r="O13" s="121">
        <f t="shared" si="3"/>
        <v>1782753.6999999997</v>
      </c>
      <c r="P13" s="120">
        <f t="shared" si="4"/>
        <v>2464490.8999999994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7</v>
      </c>
      <c r="C14" s="64"/>
      <c r="D14" s="51"/>
      <c r="E14" s="125">
        <v>141796.20000000001</v>
      </c>
      <c r="F14" s="122">
        <v>418613.89999999991</v>
      </c>
      <c r="G14" s="117">
        <v>103805.6</v>
      </c>
      <c r="H14" s="121">
        <f t="shared" si="0"/>
        <v>664215.69999999984</v>
      </c>
      <c r="I14" s="117">
        <v>28318.499999999996</v>
      </c>
      <c r="J14" s="121">
        <f t="shared" si="1"/>
        <v>692534.19999999984</v>
      </c>
      <c r="K14" s="121">
        <v>1397250.7</v>
      </c>
      <c r="L14" s="117">
        <v>42128.5</v>
      </c>
      <c r="M14" s="121">
        <f t="shared" si="2"/>
        <v>1439379.2</v>
      </c>
      <c r="N14" s="121">
        <v>444129.6</v>
      </c>
      <c r="O14" s="121">
        <f t="shared" si="3"/>
        <v>1883508.7999999998</v>
      </c>
      <c r="P14" s="120">
        <f t="shared" si="4"/>
        <v>2576042.9999999995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8</v>
      </c>
      <c r="C15" s="64"/>
      <c r="D15" s="51"/>
      <c r="E15" s="125">
        <v>190880.1</v>
      </c>
      <c r="F15" s="122">
        <v>423490.49999999994</v>
      </c>
      <c r="G15" s="117">
        <v>89917.3</v>
      </c>
      <c r="H15" s="121">
        <f t="shared" si="0"/>
        <v>704287.9</v>
      </c>
      <c r="I15" s="117">
        <v>21388.300000000003</v>
      </c>
      <c r="J15" s="121">
        <f t="shared" si="1"/>
        <v>725676.20000000007</v>
      </c>
      <c r="K15" s="121">
        <v>1355272.7000000002</v>
      </c>
      <c r="L15" s="117">
        <v>25900.800000000003</v>
      </c>
      <c r="M15" s="121">
        <f t="shared" si="2"/>
        <v>1381173.5000000002</v>
      </c>
      <c r="N15" s="121">
        <v>463612</v>
      </c>
      <c r="O15" s="121">
        <f t="shared" si="3"/>
        <v>1844785.5000000002</v>
      </c>
      <c r="P15" s="120">
        <f t="shared" si="4"/>
        <v>2570461.7000000002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9</v>
      </c>
      <c r="C16" s="64"/>
      <c r="D16" s="51"/>
      <c r="E16" s="125">
        <v>130647.29999999999</v>
      </c>
      <c r="F16" s="122">
        <v>353824.9</v>
      </c>
      <c r="G16" s="117">
        <v>413332</v>
      </c>
      <c r="H16" s="121">
        <f t="shared" si="0"/>
        <v>897804.2</v>
      </c>
      <c r="I16" s="117">
        <v>31463.699999999997</v>
      </c>
      <c r="J16" s="121">
        <f t="shared" si="1"/>
        <v>929267.89999999991</v>
      </c>
      <c r="K16" s="121">
        <v>1129526.8999999999</v>
      </c>
      <c r="L16" s="117">
        <v>38111.300000000003</v>
      </c>
      <c r="M16" s="121">
        <f t="shared" si="2"/>
        <v>1167638.2</v>
      </c>
      <c r="N16" s="121">
        <v>221710.5</v>
      </c>
      <c r="O16" s="121">
        <f t="shared" si="3"/>
        <v>1389348.7</v>
      </c>
      <c r="P16" s="120">
        <f t="shared" si="4"/>
        <v>2318616.5999999996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10</v>
      </c>
      <c r="C17" s="64"/>
      <c r="D17" s="51"/>
      <c r="E17" s="125">
        <v>162513</v>
      </c>
      <c r="F17" s="122">
        <v>390793.3</v>
      </c>
      <c r="G17" s="117">
        <v>92739.199999999997</v>
      </c>
      <c r="H17" s="121">
        <f t="shared" si="0"/>
        <v>646045.5</v>
      </c>
      <c r="I17" s="117">
        <v>25998.200000000004</v>
      </c>
      <c r="J17" s="121">
        <f t="shared" si="1"/>
        <v>672043.7</v>
      </c>
      <c r="K17" s="121">
        <v>1474005.2999999998</v>
      </c>
      <c r="L17" s="117">
        <v>59934.900000000009</v>
      </c>
      <c r="M17" s="121">
        <f t="shared" si="2"/>
        <v>1533940.1999999997</v>
      </c>
      <c r="N17" s="121">
        <v>434444.30000000005</v>
      </c>
      <c r="O17" s="121">
        <f t="shared" si="3"/>
        <v>1968384.4999999998</v>
      </c>
      <c r="P17" s="120">
        <f t="shared" si="4"/>
        <v>2640428.1999999997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11</v>
      </c>
      <c r="C18" s="64"/>
      <c r="D18" s="51"/>
      <c r="E18" s="125">
        <v>168682.20000000004</v>
      </c>
      <c r="F18" s="126">
        <v>408408.20000000007</v>
      </c>
      <c r="G18" s="117">
        <v>85876.6</v>
      </c>
      <c r="H18" s="121">
        <f t="shared" si="0"/>
        <v>662967.00000000012</v>
      </c>
      <c r="I18" s="117">
        <v>48138.599999999991</v>
      </c>
      <c r="J18" s="121">
        <f t="shared" si="1"/>
        <v>711105.60000000009</v>
      </c>
      <c r="K18" s="121">
        <v>1434663.9</v>
      </c>
      <c r="L18" s="123">
        <v>78794.399999999994</v>
      </c>
      <c r="M18" s="121">
        <f t="shared" si="2"/>
        <v>1513458.2999999998</v>
      </c>
      <c r="N18" s="120">
        <v>388176.69999999995</v>
      </c>
      <c r="O18" s="121">
        <f t="shared" si="3"/>
        <v>1901634.9999999998</v>
      </c>
      <c r="P18" s="120">
        <f t="shared" si="4"/>
        <v>2612740.5999999996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12</v>
      </c>
      <c r="C19" s="64"/>
      <c r="D19" s="51"/>
      <c r="E19" s="125">
        <v>238985.30000000002</v>
      </c>
      <c r="F19" s="122">
        <v>384047.2</v>
      </c>
      <c r="G19" s="117">
        <v>105928.90000000001</v>
      </c>
      <c r="H19" s="121">
        <f t="shared" si="0"/>
        <v>728961.4</v>
      </c>
      <c r="I19" s="117">
        <v>43078</v>
      </c>
      <c r="J19" s="121">
        <f t="shared" si="1"/>
        <v>772039.4</v>
      </c>
      <c r="K19" s="121">
        <v>1470956.7</v>
      </c>
      <c r="L19" s="117">
        <v>64554.700000000004</v>
      </c>
      <c r="M19" s="121">
        <f t="shared" si="2"/>
        <v>1535511.4</v>
      </c>
      <c r="N19" s="121">
        <v>383573.8</v>
      </c>
      <c r="O19" s="121">
        <f t="shared" si="3"/>
        <v>1919085.2</v>
      </c>
      <c r="P19" s="120">
        <f t="shared" si="4"/>
        <v>2691124.6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8" t="s">
        <v>79</v>
      </c>
      <c r="B20" s="49">
        <v>1</v>
      </c>
      <c r="C20" s="64" t="s">
        <v>61</v>
      </c>
      <c r="D20" s="51"/>
      <c r="E20" s="125">
        <v>179441.8</v>
      </c>
      <c r="F20" s="122">
        <v>305207.7</v>
      </c>
      <c r="G20" s="117">
        <v>82276.599999999991</v>
      </c>
      <c r="H20" s="121">
        <f t="shared" si="0"/>
        <v>566926.1</v>
      </c>
      <c r="I20" s="117">
        <v>24558.200000000004</v>
      </c>
      <c r="J20" s="121">
        <f t="shared" si="1"/>
        <v>591484.29999999993</v>
      </c>
      <c r="K20" s="121">
        <v>1389554.6</v>
      </c>
      <c r="L20" s="117">
        <v>92738.8</v>
      </c>
      <c r="M20" s="121">
        <f t="shared" si="2"/>
        <v>1482293.4000000001</v>
      </c>
      <c r="N20" s="121">
        <v>403003.6</v>
      </c>
      <c r="O20" s="121">
        <f t="shared" si="3"/>
        <v>1885297</v>
      </c>
      <c r="P20" s="120">
        <f t="shared" si="4"/>
        <v>2476781.2999999998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8"/>
      <c r="B21" s="49">
        <v>2</v>
      </c>
      <c r="C21" s="64"/>
      <c r="D21" s="51"/>
      <c r="E21" s="125">
        <v>141076.19999999998</v>
      </c>
      <c r="F21" s="122">
        <v>340402.9</v>
      </c>
      <c r="G21" s="117">
        <v>116955.4</v>
      </c>
      <c r="H21" s="121">
        <f t="shared" si="0"/>
        <v>598434.5</v>
      </c>
      <c r="I21" s="117">
        <v>27283.199999999997</v>
      </c>
      <c r="J21" s="121">
        <f t="shared" si="1"/>
        <v>625717.69999999995</v>
      </c>
      <c r="K21" s="121">
        <v>1402474.7</v>
      </c>
      <c r="L21" s="117">
        <v>75115.7</v>
      </c>
      <c r="M21" s="121">
        <f t="shared" si="2"/>
        <v>1477590.4</v>
      </c>
      <c r="N21" s="121">
        <v>332477.29999999993</v>
      </c>
      <c r="O21" s="121">
        <f t="shared" si="3"/>
        <v>1810067.6999999997</v>
      </c>
      <c r="P21" s="120">
        <f t="shared" si="4"/>
        <v>2435785.3999999994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8"/>
      <c r="B22" s="49">
        <v>3</v>
      </c>
      <c r="C22" s="64"/>
      <c r="D22" s="51"/>
      <c r="E22" s="125">
        <v>154188.5</v>
      </c>
      <c r="F22" s="122">
        <v>342447.60000000003</v>
      </c>
      <c r="G22" s="123">
        <v>90325.9</v>
      </c>
      <c r="H22" s="121">
        <f t="shared" si="0"/>
        <v>586962</v>
      </c>
      <c r="I22" s="117">
        <v>13613.5</v>
      </c>
      <c r="J22" s="121">
        <f t="shared" si="1"/>
        <v>600575.5</v>
      </c>
      <c r="K22" s="121">
        <v>1156165.2</v>
      </c>
      <c r="L22" s="117">
        <v>54950.499999999993</v>
      </c>
      <c r="M22" s="121">
        <f t="shared" si="2"/>
        <v>1211115.7</v>
      </c>
      <c r="N22" s="121">
        <v>221416.89999999997</v>
      </c>
      <c r="O22" s="121">
        <f t="shared" si="3"/>
        <v>1432532.5999999999</v>
      </c>
      <c r="P22" s="120">
        <f t="shared" si="4"/>
        <v>2033108.0999999999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8"/>
      <c r="B23" s="49">
        <v>4</v>
      </c>
      <c r="C23" s="64"/>
      <c r="D23" s="51"/>
      <c r="E23" s="125">
        <v>167897.39999999997</v>
      </c>
      <c r="F23" s="122">
        <v>291538.8</v>
      </c>
      <c r="G23" s="117">
        <v>97382.099999999991</v>
      </c>
      <c r="H23" s="121">
        <f t="shared" si="0"/>
        <v>556818.29999999993</v>
      </c>
      <c r="I23" s="117">
        <v>11884.9</v>
      </c>
      <c r="J23" s="121">
        <f t="shared" si="1"/>
        <v>568703.19999999995</v>
      </c>
      <c r="K23" s="121">
        <v>1338722.2999999998</v>
      </c>
      <c r="L23" s="117">
        <v>63639.6</v>
      </c>
      <c r="M23" s="121">
        <f t="shared" si="2"/>
        <v>1402361.9</v>
      </c>
      <c r="N23" s="121">
        <v>288578.2</v>
      </c>
      <c r="O23" s="121">
        <f t="shared" si="3"/>
        <v>1690940.0999999999</v>
      </c>
      <c r="P23" s="120">
        <f t="shared" si="4"/>
        <v>2259643.2999999998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8"/>
      <c r="B24" s="49">
        <v>5</v>
      </c>
      <c r="C24" s="64"/>
      <c r="D24" s="51"/>
      <c r="E24" s="125">
        <v>194633.10000000003</v>
      </c>
      <c r="F24" s="122">
        <v>331516.7</v>
      </c>
      <c r="G24" s="117">
        <v>82000.2</v>
      </c>
      <c r="H24" s="121">
        <f t="shared" si="0"/>
        <v>608150</v>
      </c>
      <c r="I24" s="117">
        <v>14450.900000000001</v>
      </c>
      <c r="J24" s="121">
        <f t="shared" si="1"/>
        <v>622600.9</v>
      </c>
      <c r="K24" s="121">
        <v>1513521.8</v>
      </c>
      <c r="L24" s="117">
        <v>57416.6</v>
      </c>
      <c r="M24" s="121">
        <f t="shared" si="2"/>
        <v>1570938.4000000001</v>
      </c>
      <c r="N24" s="121">
        <v>317797.99999999994</v>
      </c>
      <c r="O24" s="121">
        <f t="shared" si="3"/>
        <v>1888736.4000000001</v>
      </c>
      <c r="P24" s="120">
        <f t="shared" si="4"/>
        <v>2511337.3000000003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8"/>
      <c r="B25" s="49">
        <v>6</v>
      </c>
      <c r="C25" s="64"/>
      <c r="D25" s="51"/>
      <c r="E25" s="125">
        <v>139096.6</v>
      </c>
      <c r="F25" s="122">
        <v>314408.99999999994</v>
      </c>
      <c r="G25" s="117">
        <v>76212.200000000012</v>
      </c>
      <c r="H25" s="121">
        <f t="shared" si="0"/>
        <v>529717.80000000005</v>
      </c>
      <c r="I25" s="117">
        <v>11438.1</v>
      </c>
      <c r="J25" s="121">
        <f t="shared" si="1"/>
        <v>541155.9</v>
      </c>
      <c r="K25" s="121">
        <v>1212176.3</v>
      </c>
      <c r="L25" s="117">
        <v>51982.9</v>
      </c>
      <c r="M25" s="121">
        <f t="shared" si="2"/>
        <v>1264159.2</v>
      </c>
      <c r="N25" s="121">
        <v>298570.89999999997</v>
      </c>
      <c r="O25" s="121">
        <f t="shared" si="3"/>
        <v>1562730.0999999999</v>
      </c>
      <c r="P25" s="120">
        <f t="shared" si="4"/>
        <v>2103886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8"/>
      <c r="B26" s="49">
        <v>7</v>
      </c>
      <c r="C26" s="64"/>
      <c r="D26" s="51"/>
      <c r="E26" s="125">
        <v>165583.80000000005</v>
      </c>
      <c r="F26" s="122">
        <v>347310.5</v>
      </c>
      <c r="G26" s="117">
        <v>90741.6</v>
      </c>
      <c r="H26" s="121">
        <f t="shared" si="0"/>
        <v>603635.9</v>
      </c>
      <c r="I26" s="117">
        <v>12101.699999999999</v>
      </c>
      <c r="J26" s="121">
        <f t="shared" si="1"/>
        <v>615737.59999999998</v>
      </c>
      <c r="K26" s="121">
        <v>1411777.1</v>
      </c>
      <c r="L26" s="117">
        <v>98746.5</v>
      </c>
      <c r="M26" s="121">
        <f t="shared" si="2"/>
        <v>1510523.6</v>
      </c>
      <c r="N26" s="121">
        <v>278754.10000000003</v>
      </c>
      <c r="O26" s="121">
        <f t="shared" si="3"/>
        <v>1789277.7000000002</v>
      </c>
      <c r="P26" s="120">
        <f t="shared" si="4"/>
        <v>2405015.3000000003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8"/>
      <c r="B27" s="49">
        <v>8</v>
      </c>
      <c r="C27" s="64"/>
      <c r="D27" s="51"/>
      <c r="E27" s="125">
        <v>147006.80000000002</v>
      </c>
      <c r="F27" s="122">
        <v>350632</v>
      </c>
      <c r="G27" s="117">
        <v>75180.000000000015</v>
      </c>
      <c r="H27" s="121">
        <f t="shared" si="0"/>
        <v>572818.80000000005</v>
      </c>
      <c r="I27" s="117">
        <v>20505.699999999997</v>
      </c>
      <c r="J27" s="121">
        <f t="shared" si="1"/>
        <v>593324.5</v>
      </c>
      <c r="K27" s="121">
        <v>1234469.2</v>
      </c>
      <c r="L27" s="117">
        <v>40683.4</v>
      </c>
      <c r="M27" s="121">
        <f t="shared" si="2"/>
        <v>1275152.5999999999</v>
      </c>
      <c r="N27" s="121">
        <v>346533.39999999997</v>
      </c>
      <c r="O27" s="121">
        <f t="shared" si="3"/>
        <v>1621685.9999999998</v>
      </c>
      <c r="P27" s="121">
        <f t="shared" si="4"/>
        <v>2215010.5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8"/>
      <c r="B28" s="49">
        <v>9</v>
      </c>
      <c r="C28" s="64"/>
      <c r="D28" s="51"/>
      <c r="E28" s="125">
        <v>119569.19999999998</v>
      </c>
      <c r="F28" s="122">
        <v>290591.90000000002</v>
      </c>
      <c r="G28" s="117">
        <v>73241.100000000006</v>
      </c>
      <c r="H28" s="121">
        <f>SUM(E28:G28)</f>
        <v>483402.19999999995</v>
      </c>
      <c r="I28" s="117">
        <v>20210.3</v>
      </c>
      <c r="J28" s="121">
        <f>H28+I28</f>
        <v>503612.49999999994</v>
      </c>
      <c r="K28" s="121">
        <v>1323054.2</v>
      </c>
      <c r="L28" s="117">
        <v>55464.800000000003</v>
      </c>
      <c r="M28" s="121">
        <f>K28+L28</f>
        <v>1378519</v>
      </c>
      <c r="N28" s="121">
        <v>367582.60000000003</v>
      </c>
      <c r="O28" s="121">
        <f>M28+N28</f>
        <v>1746101.6</v>
      </c>
      <c r="P28" s="121">
        <f>J28+O28</f>
        <v>2249714.1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128"/>
      <c r="B29" s="49">
        <v>10</v>
      </c>
      <c r="C29" s="64"/>
      <c r="D29" s="51"/>
      <c r="E29" s="125">
        <v>161476.79999999999</v>
      </c>
      <c r="F29" s="259">
        <v>0</v>
      </c>
      <c r="G29" s="259">
        <v>0</v>
      </c>
      <c r="H29" s="121">
        <f>SUM(E29:G29)</f>
        <v>161476.79999999999</v>
      </c>
      <c r="I29" s="117">
        <v>171862.5</v>
      </c>
      <c r="J29" s="121">
        <f>H29+I29</f>
        <v>333339.3</v>
      </c>
      <c r="K29" s="121">
        <v>1580759.6</v>
      </c>
      <c r="L29" s="117">
        <v>48321.1</v>
      </c>
      <c r="M29" s="121">
        <f>K29+L29</f>
        <v>1629080.7000000002</v>
      </c>
      <c r="N29" s="121">
        <v>361576.80000000005</v>
      </c>
      <c r="O29" s="121">
        <f>M29+N29</f>
        <v>1990657.5000000002</v>
      </c>
      <c r="P29" s="120">
        <f>J29+O29</f>
        <v>2323996.8000000003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127"/>
      <c r="B30" s="56">
        <v>11</v>
      </c>
      <c r="C30" s="99"/>
      <c r="D30" s="59"/>
      <c r="E30" s="124">
        <v>149322.89999999997</v>
      </c>
      <c r="F30" s="132">
        <v>390084.00000000006</v>
      </c>
      <c r="G30" s="132">
        <v>79673.399999999994</v>
      </c>
      <c r="H30" s="119">
        <f>SUM(E30:G30)</f>
        <v>619080.30000000005</v>
      </c>
      <c r="I30" s="118">
        <v>145316.1</v>
      </c>
      <c r="J30" s="119">
        <f>H30+I30</f>
        <v>764396.4</v>
      </c>
      <c r="K30" s="119">
        <v>1627223.5999999999</v>
      </c>
      <c r="L30" s="118">
        <v>36606.400000000001</v>
      </c>
      <c r="M30" s="119">
        <f>K30+L30</f>
        <v>1663829.9999999998</v>
      </c>
      <c r="N30" s="119">
        <v>354704.89999999991</v>
      </c>
      <c r="O30" s="119">
        <f>M30+N30</f>
        <v>2018534.8999999997</v>
      </c>
      <c r="P30" s="133">
        <f>J30+O30</f>
        <v>2782931.3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70" t="s">
        <v>42</v>
      </c>
      <c r="E4" s="771"/>
      <c r="F4" s="771"/>
      <c r="G4" s="771"/>
      <c r="H4" s="772"/>
      <c r="I4" s="33"/>
      <c r="J4" s="33"/>
      <c r="K4" s="770" t="s">
        <v>43</v>
      </c>
      <c r="L4" s="771"/>
      <c r="M4" s="772"/>
      <c r="N4" s="33"/>
      <c r="O4" s="33"/>
      <c r="P4" s="33"/>
    </row>
    <row r="5" spans="1:17" ht="18.75" customHeight="1" x14ac:dyDescent="0.15">
      <c r="A5" s="36"/>
      <c r="B5" s="37"/>
      <c r="C5" s="38"/>
      <c r="D5" s="773" t="s">
        <v>44</v>
      </c>
      <c r="E5" s="774"/>
      <c r="F5" s="39" t="s">
        <v>45</v>
      </c>
      <c r="G5" s="40" t="s">
        <v>46</v>
      </c>
      <c r="H5" s="775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5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6"/>
      <c r="I6" s="47"/>
      <c r="J6" s="47"/>
      <c r="K6" s="45" t="s">
        <v>58</v>
      </c>
      <c r="L6" s="45" t="s">
        <v>59</v>
      </c>
      <c r="M6" s="776"/>
      <c r="N6" s="47"/>
      <c r="O6" s="47"/>
      <c r="P6" s="47"/>
    </row>
    <row r="7" spans="1:17" ht="16.5" customHeight="1" x14ac:dyDescent="0.15">
      <c r="A7" s="130" t="s">
        <v>80</v>
      </c>
      <c r="B7" s="49">
        <v>21</v>
      </c>
      <c r="C7" s="60" t="s">
        <v>81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4</v>
      </c>
      <c r="C11" s="60"/>
      <c r="D11" s="51"/>
      <c r="E11" s="51">
        <v>285263.09999999992</v>
      </c>
      <c r="F11" s="51">
        <v>265341.2</v>
      </c>
      <c r="G11" s="115">
        <v>107785.2</v>
      </c>
      <c r="H11" s="103">
        <f t="shared" ref="H11:H28" si="0">SUM(E11:G11)</f>
        <v>658389.49999999988</v>
      </c>
      <c r="I11" s="51"/>
      <c r="J11" s="51">
        <f t="shared" ref="J11:J28" si="1">H11+I11</f>
        <v>658389.49999999988</v>
      </c>
      <c r="K11" s="51">
        <v>2474540.9</v>
      </c>
      <c r="L11" s="51"/>
      <c r="M11" s="51">
        <f t="shared" ref="M11:M27" si="2">K11+L11</f>
        <v>2474540.9</v>
      </c>
      <c r="N11" s="51"/>
      <c r="O11" s="51">
        <f t="shared" ref="O11:O28" si="3">M11+N11</f>
        <v>2474540.9</v>
      </c>
      <c r="P11" s="52">
        <f t="shared" ref="P11:P28" si="4">J11+O11</f>
        <v>3132930.4</v>
      </c>
    </row>
    <row r="12" spans="1:17" ht="16.5" customHeight="1" x14ac:dyDescent="0.25">
      <c r="A12" s="53"/>
      <c r="B12" s="49">
        <v>5</v>
      </c>
      <c r="C12" s="60"/>
      <c r="D12" s="51"/>
      <c r="E12" s="52">
        <v>365867.39999999997</v>
      </c>
      <c r="F12" s="51">
        <v>310473</v>
      </c>
      <c r="G12" s="115">
        <v>94190.1</v>
      </c>
      <c r="H12" s="103">
        <f t="shared" si="0"/>
        <v>770530.49999999988</v>
      </c>
      <c r="I12" s="51"/>
      <c r="J12" s="51">
        <f t="shared" si="1"/>
        <v>770530.49999999988</v>
      </c>
      <c r="K12" s="51">
        <v>2169732.1999999997</v>
      </c>
      <c r="L12" s="51"/>
      <c r="M12" s="51">
        <f t="shared" si="2"/>
        <v>2169732.1999999997</v>
      </c>
      <c r="N12" s="51"/>
      <c r="O12" s="51">
        <f t="shared" si="3"/>
        <v>2169732.1999999997</v>
      </c>
      <c r="P12" s="52">
        <f t="shared" si="4"/>
        <v>2940262.6999999997</v>
      </c>
    </row>
    <row r="13" spans="1:17" ht="16.5" customHeight="1" x14ac:dyDescent="0.25">
      <c r="A13" s="53"/>
      <c r="B13" s="49">
        <v>6</v>
      </c>
      <c r="C13" s="60"/>
      <c r="D13" s="51"/>
      <c r="E13" s="51">
        <v>239761.40000000002</v>
      </c>
      <c r="F13" s="51">
        <v>248300.60000000003</v>
      </c>
      <c r="G13" s="115">
        <v>83067.60000000002</v>
      </c>
      <c r="H13" s="103">
        <f t="shared" si="0"/>
        <v>571129.60000000009</v>
      </c>
      <c r="I13" s="51"/>
      <c r="J13" s="51">
        <f t="shared" si="1"/>
        <v>571129.60000000009</v>
      </c>
      <c r="K13" s="51">
        <v>1986901.5</v>
      </c>
      <c r="L13" s="51"/>
      <c r="M13" s="51">
        <f t="shared" si="2"/>
        <v>1986901.5</v>
      </c>
      <c r="N13" s="51"/>
      <c r="O13" s="51">
        <f t="shared" si="3"/>
        <v>1986901.5</v>
      </c>
      <c r="P13" s="52">
        <f t="shared" si="4"/>
        <v>2558031.1</v>
      </c>
    </row>
    <row r="14" spans="1:17" ht="16.5" customHeight="1" x14ac:dyDescent="0.25">
      <c r="A14" s="53"/>
      <c r="B14" s="49">
        <v>7</v>
      </c>
      <c r="C14" s="60"/>
      <c r="D14" s="51"/>
      <c r="E14" s="51">
        <v>268584.90000000002</v>
      </c>
      <c r="F14" s="51">
        <v>307108</v>
      </c>
      <c r="G14" s="115">
        <v>97475.599999999991</v>
      </c>
      <c r="H14" s="103">
        <f t="shared" si="0"/>
        <v>673168.5</v>
      </c>
      <c r="I14" s="51"/>
      <c r="J14" s="51">
        <f t="shared" si="1"/>
        <v>673168.5</v>
      </c>
      <c r="K14" s="51">
        <v>2205056.6</v>
      </c>
      <c r="L14" s="51"/>
      <c r="M14" s="51">
        <f t="shared" si="2"/>
        <v>2205056.6</v>
      </c>
      <c r="N14" s="51"/>
      <c r="O14" s="51">
        <f t="shared" si="3"/>
        <v>2205056.6</v>
      </c>
      <c r="P14" s="52">
        <f t="shared" si="4"/>
        <v>2878225.1</v>
      </c>
    </row>
    <row r="15" spans="1:17" ht="16.5" customHeight="1" x14ac:dyDescent="0.25">
      <c r="A15" s="53"/>
      <c r="B15" s="49">
        <v>8</v>
      </c>
      <c r="C15" s="60"/>
      <c r="D15" s="51"/>
      <c r="E15" s="51">
        <v>398831.50000000006</v>
      </c>
      <c r="F15" s="51">
        <v>211233.59999999998</v>
      </c>
      <c r="G15" s="115">
        <v>91855.6</v>
      </c>
      <c r="H15" s="103">
        <f t="shared" si="0"/>
        <v>701920.70000000007</v>
      </c>
      <c r="I15" s="51"/>
      <c r="J15" s="51">
        <f t="shared" si="1"/>
        <v>701920.70000000007</v>
      </c>
      <c r="K15" s="51">
        <v>2196206.2000000002</v>
      </c>
      <c r="L15" s="51"/>
      <c r="M15" s="51">
        <f t="shared" si="2"/>
        <v>2196206.2000000002</v>
      </c>
      <c r="N15" s="51"/>
      <c r="O15" s="51">
        <f t="shared" si="3"/>
        <v>2196206.2000000002</v>
      </c>
      <c r="P15" s="52">
        <f t="shared" si="4"/>
        <v>2898126.9000000004</v>
      </c>
    </row>
    <row r="16" spans="1:17" ht="16.5" customHeight="1" x14ac:dyDescent="0.25">
      <c r="A16" s="53"/>
      <c r="B16" s="49">
        <v>9</v>
      </c>
      <c r="C16" s="60"/>
      <c r="D16" s="51"/>
      <c r="E16" s="51">
        <v>272024.7</v>
      </c>
      <c r="F16" s="51">
        <v>184344</v>
      </c>
      <c r="G16" s="115">
        <v>92654.799999999988</v>
      </c>
      <c r="H16" s="103">
        <f t="shared" si="0"/>
        <v>549023.5</v>
      </c>
      <c r="I16" s="51"/>
      <c r="J16" s="51">
        <f t="shared" si="1"/>
        <v>549023.5</v>
      </c>
      <c r="K16" s="51">
        <v>1870947.9</v>
      </c>
      <c r="L16" s="51"/>
      <c r="M16" s="51">
        <f t="shared" si="2"/>
        <v>1870947.9</v>
      </c>
      <c r="N16" s="51"/>
      <c r="O16" s="51">
        <f t="shared" si="3"/>
        <v>1870947.9</v>
      </c>
      <c r="P16" s="52">
        <f t="shared" si="4"/>
        <v>2419971.4</v>
      </c>
    </row>
    <row r="17" spans="1:18" ht="16.5" customHeight="1" x14ac:dyDescent="0.25">
      <c r="A17" s="53"/>
      <c r="B17" s="49">
        <v>10</v>
      </c>
      <c r="C17" s="60"/>
      <c r="D17" s="51"/>
      <c r="E17" s="51">
        <v>339070.39999999997</v>
      </c>
      <c r="F17" s="51">
        <v>266084.09999999998</v>
      </c>
      <c r="G17" s="115">
        <v>147800.4</v>
      </c>
      <c r="H17" s="103">
        <f t="shared" si="0"/>
        <v>752954.9</v>
      </c>
      <c r="I17" s="51"/>
      <c r="J17" s="51">
        <f t="shared" si="1"/>
        <v>752954.9</v>
      </c>
      <c r="K17" s="51">
        <v>2645817.5</v>
      </c>
      <c r="L17" s="51"/>
      <c r="M17" s="51">
        <f t="shared" si="2"/>
        <v>2645817.5</v>
      </c>
      <c r="N17" s="51"/>
      <c r="O17" s="51">
        <f t="shared" si="3"/>
        <v>2645817.5</v>
      </c>
      <c r="P17" s="52">
        <f t="shared" si="4"/>
        <v>3398772.4</v>
      </c>
      <c r="R17" s="34"/>
    </row>
    <row r="18" spans="1:18" ht="16.5" customHeight="1" x14ac:dyDescent="0.25">
      <c r="A18" s="53"/>
      <c r="B18" s="49">
        <v>11</v>
      </c>
      <c r="C18" s="60"/>
      <c r="D18" s="51"/>
      <c r="E18" s="51">
        <v>291649.80000000005</v>
      </c>
      <c r="F18" s="52">
        <v>208753.90000000002</v>
      </c>
      <c r="G18" s="115">
        <v>107121.99999999999</v>
      </c>
      <c r="H18" s="103">
        <f t="shared" si="0"/>
        <v>607525.70000000007</v>
      </c>
      <c r="I18" s="51"/>
      <c r="J18" s="51">
        <f t="shared" si="1"/>
        <v>607525.70000000007</v>
      </c>
      <c r="K18" s="51">
        <v>2369342</v>
      </c>
      <c r="L18" s="51"/>
      <c r="M18" s="51">
        <f t="shared" si="2"/>
        <v>2369342</v>
      </c>
      <c r="N18" s="51"/>
      <c r="O18" s="51">
        <f t="shared" si="3"/>
        <v>2369342</v>
      </c>
      <c r="P18" s="52">
        <f t="shared" si="4"/>
        <v>2976867.7</v>
      </c>
      <c r="R18" s="106"/>
    </row>
    <row r="19" spans="1:18" ht="16.5" customHeight="1" x14ac:dyDescent="0.25">
      <c r="A19" s="53"/>
      <c r="B19" s="49">
        <v>12</v>
      </c>
      <c r="C19" s="60"/>
      <c r="D19" s="51"/>
      <c r="E19" s="51">
        <v>510415</v>
      </c>
      <c r="F19" s="51">
        <v>206265.69999999998</v>
      </c>
      <c r="G19" s="115">
        <v>112853</v>
      </c>
      <c r="H19" s="103">
        <f t="shared" si="0"/>
        <v>829533.7</v>
      </c>
      <c r="I19" s="51"/>
      <c r="J19" s="51">
        <f t="shared" si="1"/>
        <v>829533.7</v>
      </c>
      <c r="K19" s="51">
        <v>2447490.1</v>
      </c>
      <c r="L19" s="51"/>
      <c r="M19" s="51">
        <f t="shared" si="2"/>
        <v>2447490.1</v>
      </c>
      <c r="N19" s="51"/>
      <c r="O19" s="52">
        <f t="shared" si="3"/>
        <v>2447490.1</v>
      </c>
      <c r="P19" s="51">
        <f t="shared" si="4"/>
        <v>3277023.8</v>
      </c>
      <c r="R19" s="106"/>
    </row>
    <row r="20" spans="1:18" ht="16.5" customHeight="1" x14ac:dyDescent="0.25">
      <c r="A20" s="53" t="s">
        <v>78</v>
      </c>
      <c r="B20" s="49">
        <v>1</v>
      </c>
      <c r="C20" s="60" t="s">
        <v>61</v>
      </c>
      <c r="D20" s="51"/>
      <c r="E20" s="51">
        <v>336487.2</v>
      </c>
      <c r="F20" s="51">
        <v>208626.00000000003</v>
      </c>
      <c r="G20" s="129">
        <v>103477.09999999999</v>
      </c>
      <c r="H20" s="103">
        <f t="shared" si="0"/>
        <v>648590.30000000005</v>
      </c>
      <c r="I20" s="51"/>
      <c r="J20" s="51">
        <f t="shared" si="1"/>
        <v>648590.30000000005</v>
      </c>
      <c r="K20" s="51">
        <v>2464037.3000000003</v>
      </c>
      <c r="L20" s="51"/>
      <c r="M20" s="51">
        <f t="shared" si="2"/>
        <v>2464037.3000000003</v>
      </c>
      <c r="N20" s="51"/>
      <c r="O20" s="51">
        <f t="shared" si="3"/>
        <v>2464037.3000000003</v>
      </c>
      <c r="P20" s="52">
        <f t="shared" si="4"/>
        <v>3112627.6000000006</v>
      </c>
      <c r="R20" s="106"/>
    </row>
    <row r="21" spans="1:18" ht="16.5" customHeight="1" x14ac:dyDescent="0.25">
      <c r="A21" s="53"/>
      <c r="B21" s="49">
        <v>2</v>
      </c>
      <c r="C21" s="60"/>
      <c r="D21" s="51"/>
      <c r="E21" s="51">
        <v>254869.50000000003</v>
      </c>
      <c r="F21" s="51">
        <v>189335.5</v>
      </c>
      <c r="G21" s="129">
        <v>104189.1</v>
      </c>
      <c r="H21" s="103">
        <f t="shared" si="0"/>
        <v>548394.1</v>
      </c>
      <c r="I21" s="51"/>
      <c r="J21" s="51">
        <f t="shared" si="1"/>
        <v>548394.1</v>
      </c>
      <c r="K21" s="51">
        <v>2380238.5000000005</v>
      </c>
      <c r="L21" s="51"/>
      <c r="M21" s="51">
        <f t="shared" si="2"/>
        <v>2380238.5000000005</v>
      </c>
      <c r="N21" s="51"/>
      <c r="O21" s="51">
        <f t="shared" si="3"/>
        <v>2380238.5000000005</v>
      </c>
      <c r="P21" s="52">
        <f t="shared" si="4"/>
        <v>2928632.6000000006</v>
      </c>
      <c r="R21" s="106"/>
    </row>
    <row r="22" spans="1:18" ht="16.5" customHeight="1" x14ac:dyDescent="0.25">
      <c r="A22" s="53"/>
      <c r="B22" s="49">
        <v>3</v>
      </c>
      <c r="C22" s="60"/>
      <c r="D22" s="51"/>
      <c r="E22" s="51">
        <v>248717.89999999997</v>
      </c>
      <c r="F22" s="51">
        <v>145889</v>
      </c>
      <c r="G22" s="115">
        <v>76393.5</v>
      </c>
      <c r="H22" s="103">
        <f t="shared" si="0"/>
        <v>471000.39999999997</v>
      </c>
      <c r="I22" s="51">
        <v>62022</v>
      </c>
      <c r="J22" s="51">
        <f t="shared" si="1"/>
        <v>533022.39999999991</v>
      </c>
      <c r="K22" s="51">
        <v>1968183.4</v>
      </c>
      <c r="L22" s="51"/>
      <c r="M22" s="51">
        <f t="shared" si="2"/>
        <v>1968183.4</v>
      </c>
      <c r="N22" s="51">
        <v>338221</v>
      </c>
      <c r="O22" s="51">
        <f t="shared" si="3"/>
        <v>2306404.4</v>
      </c>
      <c r="P22" s="52">
        <f t="shared" si="4"/>
        <v>2839426.8</v>
      </c>
      <c r="R22" s="106"/>
    </row>
    <row r="23" spans="1:18" ht="16.5" customHeight="1" x14ac:dyDescent="0.25">
      <c r="A23" s="53"/>
      <c r="B23" s="49">
        <v>4</v>
      </c>
      <c r="C23" s="60"/>
      <c r="D23" s="51"/>
      <c r="E23" s="51">
        <v>280270</v>
      </c>
      <c r="F23" s="51">
        <v>168546.30000000002</v>
      </c>
      <c r="G23" s="115">
        <v>132112.5</v>
      </c>
      <c r="H23" s="103">
        <f t="shared" si="0"/>
        <v>580928.80000000005</v>
      </c>
      <c r="I23" s="51">
        <v>54919.19999999999</v>
      </c>
      <c r="J23" s="51">
        <f t="shared" si="1"/>
        <v>635848</v>
      </c>
      <c r="K23" s="51">
        <v>2180289.7999999998</v>
      </c>
      <c r="L23" s="51"/>
      <c r="M23" s="51">
        <f t="shared" si="2"/>
        <v>2180289.7999999998</v>
      </c>
      <c r="N23" s="51">
        <v>386495.60000000003</v>
      </c>
      <c r="O23" s="51">
        <f t="shared" si="3"/>
        <v>2566785.4</v>
      </c>
      <c r="P23" s="52">
        <f t="shared" si="4"/>
        <v>3202633.4</v>
      </c>
      <c r="R23" s="106"/>
    </row>
    <row r="24" spans="1:18" x14ac:dyDescent="0.25">
      <c r="A24" s="53"/>
      <c r="B24" s="49">
        <v>5</v>
      </c>
      <c r="C24" s="60"/>
      <c r="D24" s="51"/>
      <c r="E24" s="51">
        <v>318535.59999999998</v>
      </c>
      <c r="F24" s="51">
        <v>215070.9</v>
      </c>
      <c r="G24" s="115">
        <v>112236</v>
      </c>
      <c r="H24" s="103">
        <f t="shared" si="0"/>
        <v>645842.5</v>
      </c>
      <c r="I24" s="51">
        <v>60021.399999999994</v>
      </c>
      <c r="J24" s="51">
        <f t="shared" si="1"/>
        <v>705863.9</v>
      </c>
      <c r="K24" s="51">
        <v>2391700.2000000007</v>
      </c>
      <c r="L24" s="51"/>
      <c r="M24" s="51">
        <f t="shared" si="2"/>
        <v>2391700.2000000007</v>
      </c>
      <c r="N24" s="51">
        <v>459180.7</v>
      </c>
      <c r="O24" s="51">
        <f t="shared" si="3"/>
        <v>2850880.9000000008</v>
      </c>
      <c r="P24" s="52">
        <f t="shared" si="4"/>
        <v>3556744.8000000007</v>
      </c>
      <c r="Q24" s="34"/>
      <c r="R24" s="106"/>
    </row>
    <row r="25" spans="1:18" x14ac:dyDescent="0.25">
      <c r="A25" s="53"/>
      <c r="B25" s="49">
        <v>6</v>
      </c>
      <c r="C25" s="60"/>
      <c r="D25" s="51"/>
      <c r="E25" s="51">
        <v>246933</v>
      </c>
      <c r="F25" s="51">
        <v>196351.8</v>
      </c>
      <c r="G25" s="115">
        <v>90540.6</v>
      </c>
      <c r="H25" s="103">
        <f t="shared" si="0"/>
        <v>533825.4</v>
      </c>
      <c r="I25" s="51">
        <v>65013.200000000004</v>
      </c>
      <c r="J25" s="51">
        <f t="shared" si="1"/>
        <v>598838.6</v>
      </c>
      <c r="K25" s="51">
        <v>1763732.7000000002</v>
      </c>
      <c r="L25" s="51"/>
      <c r="M25" s="51">
        <f t="shared" si="2"/>
        <v>1763732.7000000002</v>
      </c>
      <c r="N25" s="51">
        <v>375395.6</v>
      </c>
      <c r="O25" s="51">
        <f t="shared" si="3"/>
        <v>2139128.3000000003</v>
      </c>
      <c r="P25" s="52">
        <f t="shared" si="4"/>
        <v>2737966.9000000004</v>
      </c>
      <c r="R25" s="106"/>
    </row>
    <row r="26" spans="1:18" x14ac:dyDescent="0.25">
      <c r="A26" s="53"/>
      <c r="B26" s="49">
        <v>7</v>
      </c>
      <c r="C26" s="60"/>
      <c r="D26" s="51"/>
      <c r="E26" s="51">
        <v>332156.79999999999</v>
      </c>
      <c r="F26" s="51">
        <v>218453.6</v>
      </c>
      <c r="G26" s="115">
        <v>105999.79999999999</v>
      </c>
      <c r="H26" s="103">
        <f t="shared" si="0"/>
        <v>656610.19999999995</v>
      </c>
      <c r="I26" s="51">
        <v>60102.000000000007</v>
      </c>
      <c r="J26" s="51">
        <f t="shared" si="1"/>
        <v>716712.2</v>
      </c>
      <c r="K26" s="51">
        <v>2110277.9</v>
      </c>
      <c r="L26" s="51"/>
      <c r="M26" s="51">
        <f t="shared" si="2"/>
        <v>2110277.9</v>
      </c>
      <c r="N26" s="51">
        <v>412972.5</v>
      </c>
      <c r="O26" s="51">
        <f t="shared" si="3"/>
        <v>2523250.4</v>
      </c>
      <c r="P26" s="52">
        <f t="shared" si="4"/>
        <v>3239962.5999999996</v>
      </c>
      <c r="R26" s="106"/>
    </row>
    <row r="27" spans="1:18" x14ac:dyDescent="0.25">
      <c r="A27" s="53"/>
      <c r="B27" s="49">
        <v>8</v>
      </c>
      <c r="C27" s="60"/>
      <c r="D27" s="51"/>
      <c r="E27" s="51">
        <v>258779.89999999997</v>
      </c>
      <c r="F27" s="51">
        <v>175362.80000000002</v>
      </c>
      <c r="G27" s="115">
        <v>106790.7</v>
      </c>
      <c r="H27" s="103">
        <f t="shared" si="0"/>
        <v>540933.39999999991</v>
      </c>
      <c r="I27" s="51">
        <v>52593.2</v>
      </c>
      <c r="J27" s="51">
        <f t="shared" si="1"/>
        <v>593526.59999999986</v>
      </c>
      <c r="K27" s="51">
        <v>1992590.0999999996</v>
      </c>
      <c r="L27" s="51"/>
      <c r="M27" s="51">
        <f t="shared" si="2"/>
        <v>1992590.0999999996</v>
      </c>
      <c r="N27" s="51">
        <v>440337.6</v>
      </c>
      <c r="O27" s="51">
        <f t="shared" si="3"/>
        <v>2432927.6999999997</v>
      </c>
      <c r="P27" s="52">
        <f t="shared" si="4"/>
        <v>3026454.3</v>
      </c>
      <c r="R27" s="106"/>
    </row>
    <row r="28" spans="1:18" x14ac:dyDescent="0.25">
      <c r="A28" s="53"/>
      <c r="B28" s="49">
        <v>9</v>
      </c>
      <c r="C28" s="60"/>
      <c r="D28" s="51"/>
      <c r="E28" s="51">
        <v>239716.5</v>
      </c>
      <c r="F28" s="51">
        <v>171190.5</v>
      </c>
      <c r="G28" s="115">
        <v>112164.2</v>
      </c>
      <c r="H28" s="103">
        <f t="shared" si="0"/>
        <v>523071.2</v>
      </c>
      <c r="I28" s="51">
        <v>111650.79999999999</v>
      </c>
      <c r="J28" s="51">
        <f t="shared" si="1"/>
        <v>634722</v>
      </c>
      <c r="K28" s="51">
        <v>2272637.7999999993</v>
      </c>
      <c r="L28" s="51"/>
      <c r="M28" s="51">
        <f>K28+L28</f>
        <v>2272637.7999999993</v>
      </c>
      <c r="N28" s="51">
        <v>857371.2</v>
      </c>
      <c r="O28" s="51">
        <f t="shared" si="3"/>
        <v>3130008.9999999991</v>
      </c>
      <c r="P28" s="52">
        <f t="shared" si="4"/>
        <v>3764730.9999999991</v>
      </c>
      <c r="R28" s="106"/>
    </row>
    <row r="29" spans="1:18" x14ac:dyDescent="0.25">
      <c r="A29" s="53"/>
      <c r="B29" s="49">
        <v>10</v>
      </c>
      <c r="C29" s="60"/>
      <c r="D29" s="51"/>
      <c r="E29" s="51">
        <v>319387.69999999995</v>
      </c>
      <c r="F29" s="51">
        <v>244045.59999999998</v>
      </c>
      <c r="G29" s="115">
        <v>93454.399999999994</v>
      </c>
      <c r="H29" s="103">
        <f>SUM(E29:G29)</f>
        <v>656887.69999999995</v>
      </c>
      <c r="I29" s="51">
        <v>165086.80000000002</v>
      </c>
      <c r="J29" s="51">
        <f>H29+I29</f>
        <v>821974.5</v>
      </c>
      <c r="K29" s="51">
        <v>2707008.9000000004</v>
      </c>
      <c r="L29" s="51"/>
      <c r="M29" s="51">
        <f>K29+L29</f>
        <v>2707008.9000000004</v>
      </c>
      <c r="N29" s="51">
        <v>398857.20000000007</v>
      </c>
      <c r="O29" s="51">
        <f>M29+N29</f>
        <v>3105866.1000000006</v>
      </c>
      <c r="P29" s="52">
        <f>J29+O29</f>
        <v>3927840.6000000006</v>
      </c>
      <c r="R29" s="106"/>
    </row>
    <row r="30" spans="1:18" x14ac:dyDescent="0.25">
      <c r="A30" s="55"/>
      <c r="B30" s="56">
        <v>11</v>
      </c>
      <c r="C30" s="105"/>
      <c r="D30" s="59"/>
      <c r="E30" s="59">
        <v>279502.8</v>
      </c>
      <c r="F30" s="59">
        <v>219346.7</v>
      </c>
      <c r="G30" s="114">
        <v>103867.5</v>
      </c>
      <c r="H30" s="111">
        <f>SUM(E30:G30)</f>
        <v>602717</v>
      </c>
      <c r="I30" s="59">
        <v>147907.00000000003</v>
      </c>
      <c r="J30" s="59">
        <f>H30+I30</f>
        <v>750624</v>
      </c>
      <c r="K30" s="59">
        <v>2612960.6999999997</v>
      </c>
      <c r="L30" s="59"/>
      <c r="M30" s="59">
        <f>K30+L30</f>
        <v>2612960.6999999997</v>
      </c>
      <c r="N30" s="59">
        <v>356934.7</v>
      </c>
      <c r="O30" s="59">
        <f>M30+N30</f>
        <v>2969895.4</v>
      </c>
      <c r="P30" s="58">
        <f>J30+O30</f>
        <v>3720519.4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19.5" customHeight="1" x14ac:dyDescent="0.15">
      <c r="B1" s="134" t="s">
        <v>82</v>
      </c>
      <c r="C1" s="135"/>
      <c r="Z1" s="135"/>
      <c r="AA1" s="137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B2" s="136" t="s">
        <v>83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84</v>
      </c>
      <c r="X3" s="138" t="s">
        <v>85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2:53" ht="6" customHeight="1" x14ac:dyDescent="0.15">
      <c r="X4" s="138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13.5" customHeight="1" x14ac:dyDescent="0.15">
      <c r="B5" s="140"/>
      <c r="C5" s="141" t="s">
        <v>86</v>
      </c>
      <c r="D5" s="142"/>
      <c r="E5" s="777" t="s">
        <v>87</v>
      </c>
      <c r="F5" s="778"/>
      <c r="G5" s="778"/>
      <c r="H5" s="779"/>
      <c r="I5" s="777" t="s">
        <v>88</v>
      </c>
      <c r="J5" s="778"/>
      <c r="K5" s="778"/>
      <c r="L5" s="779"/>
      <c r="M5" s="777" t="s">
        <v>89</v>
      </c>
      <c r="N5" s="778"/>
      <c r="O5" s="778"/>
      <c r="P5" s="779"/>
      <c r="Q5" s="777" t="s">
        <v>90</v>
      </c>
      <c r="R5" s="778"/>
      <c r="S5" s="778"/>
      <c r="T5" s="779"/>
      <c r="U5" s="777" t="s">
        <v>91</v>
      </c>
      <c r="V5" s="778"/>
      <c r="W5" s="778"/>
      <c r="X5" s="779"/>
      <c r="Z5" s="135"/>
      <c r="AA5" s="135"/>
      <c r="AB5" s="144"/>
      <c r="AC5" s="144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780"/>
      <c r="AQ5" s="780"/>
      <c r="AR5" s="780"/>
      <c r="AS5" s="780"/>
      <c r="AT5" s="780"/>
      <c r="AU5" s="780"/>
      <c r="AV5" s="780"/>
      <c r="AW5" s="780"/>
      <c r="AX5" s="135"/>
      <c r="AY5" s="135"/>
      <c r="AZ5" s="135"/>
      <c r="BA5" s="135"/>
    </row>
    <row r="6" spans="2:53" x14ac:dyDescent="0.15">
      <c r="B6" s="145" t="s">
        <v>92</v>
      </c>
      <c r="C6" s="146"/>
      <c r="D6" s="147"/>
      <c r="E6" s="148" t="s">
        <v>93</v>
      </c>
      <c r="F6" s="149" t="s">
        <v>94</v>
      </c>
      <c r="G6" s="144" t="s">
        <v>95</v>
      </c>
      <c r="H6" s="149" t="s">
        <v>96</v>
      </c>
      <c r="I6" s="148" t="s">
        <v>93</v>
      </c>
      <c r="J6" s="149" t="s">
        <v>94</v>
      </c>
      <c r="K6" s="144" t="s">
        <v>95</v>
      </c>
      <c r="L6" s="149" t="s">
        <v>96</v>
      </c>
      <c r="M6" s="148" t="s">
        <v>93</v>
      </c>
      <c r="N6" s="149" t="s">
        <v>94</v>
      </c>
      <c r="O6" s="144" t="s">
        <v>95</v>
      </c>
      <c r="P6" s="149" t="s">
        <v>96</v>
      </c>
      <c r="Q6" s="148" t="s">
        <v>93</v>
      </c>
      <c r="R6" s="149" t="s">
        <v>94</v>
      </c>
      <c r="S6" s="144" t="s">
        <v>95</v>
      </c>
      <c r="T6" s="149" t="s">
        <v>96</v>
      </c>
      <c r="U6" s="148" t="s">
        <v>93</v>
      </c>
      <c r="V6" s="149" t="s">
        <v>94</v>
      </c>
      <c r="W6" s="144" t="s">
        <v>95</v>
      </c>
      <c r="X6" s="149" t="s">
        <v>96</v>
      </c>
      <c r="Z6" s="135"/>
      <c r="AA6" s="146"/>
      <c r="AB6" s="146"/>
      <c r="AC6" s="146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  <c r="BA6" s="135"/>
    </row>
    <row r="7" spans="2:53" x14ac:dyDescent="0.15">
      <c r="B7" s="150"/>
      <c r="C7" s="151"/>
      <c r="D7" s="151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52"/>
      <c r="V7" s="153"/>
      <c r="W7" s="154" t="s">
        <v>97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55" t="s">
        <v>98</v>
      </c>
      <c r="C8" s="144">
        <v>20</v>
      </c>
      <c r="D8" s="156" t="s">
        <v>99</v>
      </c>
      <c r="E8" s="155">
        <v>2625</v>
      </c>
      <c r="F8" s="157">
        <v>4410</v>
      </c>
      <c r="G8" s="135">
        <v>3436</v>
      </c>
      <c r="H8" s="157">
        <v>256867</v>
      </c>
      <c r="I8" s="155">
        <v>2205</v>
      </c>
      <c r="J8" s="157">
        <v>3150</v>
      </c>
      <c r="K8" s="135">
        <v>2729</v>
      </c>
      <c r="L8" s="157">
        <v>324691</v>
      </c>
      <c r="M8" s="155">
        <v>1575</v>
      </c>
      <c r="N8" s="157">
        <v>2363</v>
      </c>
      <c r="O8" s="135">
        <v>2015</v>
      </c>
      <c r="P8" s="157">
        <v>104097</v>
      </c>
      <c r="Q8" s="158">
        <v>2310</v>
      </c>
      <c r="R8" s="158">
        <v>3150</v>
      </c>
      <c r="S8" s="158">
        <v>2825</v>
      </c>
      <c r="T8" s="157">
        <v>90506</v>
      </c>
      <c r="U8" s="155">
        <v>6405</v>
      </c>
      <c r="V8" s="157">
        <v>7350</v>
      </c>
      <c r="W8" s="135">
        <v>6998</v>
      </c>
      <c r="X8" s="157">
        <v>58969</v>
      </c>
      <c r="Z8" s="135"/>
      <c r="AA8" s="135"/>
      <c r="AB8" s="14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9"/>
      <c r="AQ8" s="139"/>
      <c r="AR8" s="139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3" x14ac:dyDescent="0.15">
      <c r="B9" s="155"/>
      <c r="C9" s="144">
        <v>21</v>
      </c>
      <c r="D9" s="156"/>
      <c r="E9" s="155">
        <v>2310</v>
      </c>
      <c r="F9" s="157">
        <v>4515</v>
      </c>
      <c r="G9" s="135">
        <v>2895</v>
      </c>
      <c r="H9" s="157">
        <v>346055</v>
      </c>
      <c r="I9" s="155">
        <v>2205</v>
      </c>
      <c r="J9" s="157">
        <v>3150</v>
      </c>
      <c r="K9" s="135">
        <v>2626</v>
      </c>
      <c r="L9" s="157">
        <v>354223</v>
      </c>
      <c r="M9" s="155">
        <v>1365</v>
      </c>
      <c r="N9" s="157">
        <v>2415</v>
      </c>
      <c r="O9" s="135">
        <v>1823</v>
      </c>
      <c r="P9" s="157">
        <v>124018</v>
      </c>
      <c r="Q9" s="155">
        <v>2100</v>
      </c>
      <c r="R9" s="157">
        <v>3045</v>
      </c>
      <c r="S9" s="135">
        <v>2726</v>
      </c>
      <c r="T9" s="157">
        <v>66230</v>
      </c>
      <c r="U9" s="155">
        <v>5985</v>
      </c>
      <c r="V9" s="157">
        <v>7140</v>
      </c>
      <c r="W9" s="135">
        <v>6591</v>
      </c>
      <c r="X9" s="157">
        <v>65074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9"/>
      <c r="AQ9" s="139"/>
      <c r="AR9" s="139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x14ac:dyDescent="0.15">
      <c r="B10" s="155"/>
      <c r="C10" s="144">
        <v>22</v>
      </c>
      <c r="D10" s="156"/>
      <c r="E10" s="157">
        <v>2625</v>
      </c>
      <c r="F10" s="157">
        <v>4463</v>
      </c>
      <c r="G10" s="157">
        <v>3154</v>
      </c>
      <c r="H10" s="157">
        <v>327933</v>
      </c>
      <c r="I10" s="157">
        <v>2310</v>
      </c>
      <c r="J10" s="157">
        <v>3045</v>
      </c>
      <c r="K10" s="157">
        <v>2654</v>
      </c>
      <c r="L10" s="157">
        <v>389570</v>
      </c>
      <c r="M10" s="157">
        <v>1410</v>
      </c>
      <c r="N10" s="157">
        <v>2100</v>
      </c>
      <c r="O10" s="157">
        <v>1783</v>
      </c>
      <c r="P10" s="157">
        <v>136405</v>
      </c>
      <c r="Q10" s="157">
        <v>2100</v>
      </c>
      <c r="R10" s="157">
        <v>3150</v>
      </c>
      <c r="S10" s="157">
        <v>2579</v>
      </c>
      <c r="T10" s="157">
        <v>74270</v>
      </c>
      <c r="U10" s="157">
        <v>5775</v>
      </c>
      <c r="V10" s="157">
        <v>7350</v>
      </c>
      <c r="W10" s="157">
        <v>6526</v>
      </c>
      <c r="X10" s="156">
        <v>67652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x14ac:dyDescent="0.15">
      <c r="B11" s="155"/>
      <c r="C11" s="144">
        <v>23</v>
      </c>
      <c r="D11" s="156"/>
      <c r="E11" s="159">
        <v>2310</v>
      </c>
      <c r="F11" s="159">
        <v>3780</v>
      </c>
      <c r="G11" s="159">
        <v>3034.3450643224865</v>
      </c>
      <c r="H11" s="159">
        <v>323723.99999999994</v>
      </c>
      <c r="I11" s="159">
        <v>2100</v>
      </c>
      <c r="J11" s="159">
        <v>3178.35</v>
      </c>
      <c r="K11" s="159">
        <v>2606.1516904890368</v>
      </c>
      <c r="L11" s="159">
        <v>502775.80000000005</v>
      </c>
      <c r="M11" s="159">
        <v>1470</v>
      </c>
      <c r="N11" s="159">
        <v>2310</v>
      </c>
      <c r="O11" s="159">
        <v>1831.7878272122787</v>
      </c>
      <c r="P11" s="159">
        <v>115928.30000000002</v>
      </c>
      <c r="Q11" s="159">
        <v>2100</v>
      </c>
      <c r="R11" s="159">
        <v>2940</v>
      </c>
      <c r="S11" s="159">
        <v>2526.2511909480736</v>
      </c>
      <c r="T11" s="159">
        <v>39163</v>
      </c>
      <c r="U11" s="159">
        <v>5775</v>
      </c>
      <c r="V11" s="159">
        <v>7988.4000000000005</v>
      </c>
      <c r="W11" s="159">
        <v>6548.9968498810122</v>
      </c>
      <c r="X11" s="160">
        <v>66182.100000000006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x14ac:dyDescent="0.15">
      <c r="B12" s="150"/>
      <c r="C12" s="154">
        <v>24</v>
      </c>
      <c r="D12" s="161"/>
      <c r="E12" s="162">
        <v>2100</v>
      </c>
      <c r="F12" s="162">
        <v>4200</v>
      </c>
      <c r="G12" s="162">
        <v>2691.1443600342172</v>
      </c>
      <c r="H12" s="162">
        <v>377793.5</v>
      </c>
      <c r="I12" s="162">
        <v>1680</v>
      </c>
      <c r="J12" s="162">
        <v>3150</v>
      </c>
      <c r="K12" s="162">
        <v>2306.5754924239568</v>
      </c>
      <c r="L12" s="162">
        <v>468399.30000000005</v>
      </c>
      <c r="M12" s="162">
        <v>1365</v>
      </c>
      <c r="N12" s="162">
        <v>2152.5</v>
      </c>
      <c r="O12" s="162">
        <v>1674.9316770186335</v>
      </c>
      <c r="P12" s="162">
        <v>90697.400000000009</v>
      </c>
      <c r="Q12" s="162">
        <v>1890</v>
      </c>
      <c r="R12" s="162">
        <v>3255</v>
      </c>
      <c r="S12" s="162">
        <v>2380.4599535897614</v>
      </c>
      <c r="T12" s="162">
        <v>49654.3</v>
      </c>
      <c r="U12" s="162">
        <v>5407.5</v>
      </c>
      <c r="V12" s="162">
        <v>8347.5</v>
      </c>
      <c r="W12" s="162">
        <v>6319.5156815967421</v>
      </c>
      <c r="X12" s="163">
        <v>74865.899999999994</v>
      </c>
      <c r="Z12" s="135"/>
      <c r="AA12" s="135"/>
      <c r="AB12" s="144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</row>
    <row r="13" spans="2:53" x14ac:dyDescent="0.15">
      <c r="B13" s="155"/>
      <c r="C13" s="144">
        <v>11</v>
      </c>
      <c r="D13" s="156"/>
      <c r="E13" s="157">
        <v>2940</v>
      </c>
      <c r="F13" s="157">
        <v>3675</v>
      </c>
      <c r="G13" s="157">
        <v>3255.2240630434585</v>
      </c>
      <c r="H13" s="157">
        <v>28436.3</v>
      </c>
      <c r="I13" s="157">
        <v>2310</v>
      </c>
      <c r="J13" s="157">
        <v>2940</v>
      </c>
      <c r="K13" s="157">
        <v>2750.9882893623567</v>
      </c>
      <c r="L13" s="157">
        <v>40466.699999999997</v>
      </c>
      <c r="M13" s="157">
        <v>1470</v>
      </c>
      <c r="N13" s="157">
        <v>1995</v>
      </c>
      <c r="O13" s="157">
        <v>1679.8483686931718</v>
      </c>
      <c r="P13" s="157">
        <v>9031.5</v>
      </c>
      <c r="Q13" s="157">
        <v>2415</v>
      </c>
      <c r="R13" s="157">
        <v>3255</v>
      </c>
      <c r="S13" s="157">
        <v>2839.9280810392406</v>
      </c>
      <c r="T13" s="157">
        <v>2510.8000000000002</v>
      </c>
      <c r="U13" s="157">
        <v>6300</v>
      </c>
      <c r="V13" s="157">
        <v>7875</v>
      </c>
      <c r="W13" s="157">
        <v>7139.9293295366297</v>
      </c>
      <c r="X13" s="156">
        <v>6414.9</v>
      </c>
      <c r="Z13" s="135"/>
      <c r="AA13" s="135"/>
      <c r="AB13" s="144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2:53" x14ac:dyDescent="0.15">
      <c r="B14" s="155"/>
      <c r="C14" s="144">
        <v>12</v>
      </c>
      <c r="D14" s="156"/>
      <c r="E14" s="157">
        <v>3360</v>
      </c>
      <c r="F14" s="157">
        <v>4200</v>
      </c>
      <c r="G14" s="157">
        <v>3674.7967068585499</v>
      </c>
      <c r="H14" s="157">
        <v>33948.300000000003</v>
      </c>
      <c r="I14" s="157">
        <v>2520</v>
      </c>
      <c r="J14" s="157">
        <v>3150</v>
      </c>
      <c r="K14" s="157">
        <v>2939.7290956100765</v>
      </c>
      <c r="L14" s="157">
        <v>34120.400000000001</v>
      </c>
      <c r="M14" s="157">
        <v>1680</v>
      </c>
      <c r="N14" s="157">
        <v>2100</v>
      </c>
      <c r="O14" s="157">
        <v>1884.3843857470383</v>
      </c>
      <c r="P14" s="157">
        <v>7879.8</v>
      </c>
      <c r="Q14" s="157">
        <v>2415</v>
      </c>
      <c r="R14" s="157">
        <v>3255</v>
      </c>
      <c r="S14" s="157">
        <v>2934.2384017758045</v>
      </c>
      <c r="T14" s="157">
        <v>8329.7999999999993</v>
      </c>
      <c r="U14" s="157">
        <v>6615</v>
      </c>
      <c r="V14" s="157">
        <v>7570.5</v>
      </c>
      <c r="W14" s="157">
        <v>7140.3107314468789</v>
      </c>
      <c r="X14" s="156">
        <v>6970.5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x14ac:dyDescent="0.15">
      <c r="B15" s="155" t="s">
        <v>100</v>
      </c>
      <c r="C15" s="144">
        <v>1</v>
      </c>
      <c r="D15" s="156" t="s">
        <v>101</v>
      </c>
      <c r="E15" s="157">
        <v>2415</v>
      </c>
      <c r="F15" s="157">
        <v>3570</v>
      </c>
      <c r="G15" s="157">
        <v>2730.2982492705291</v>
      </c>
      <c r="H15" s="157">
        <v>27064.9</v>
      </c>
      <c r="I15" s="157">
        <v>1890</v>
      </c>
      <c r="J15" s="157">
        <v>2835</v>
      </c>
      <c r="K15" s="157">
        <v>2415.1653809343074</v>
      </c>
      <c r="L15" s="157">
        <v>26508.1</v>
      </c>
      <c r="M15" s="157">
        <v>1470</v>
      </c>
      <c r="N15" s="157">
        <v>1995</v>
      </c>
      <c r="O15" s="157">
        <v>1610.7560064375216</v>
      </c>
      <c r="P15" s="157">
        <v>7550.1</v>
      </c>
      <c r="Q15" s="157">
        <v>2310</v>
      </c>
      <c r="R15" s="157">
        <v>2940</v>
      </c>
      <c r="S15" s="157">
        <v>2719.3782771535584</v>
      </c>
      <c r="T15" s="157">
        <v>7527.5</v>
      </c>
      <c r="U15" s="157">
        <v>6300</v>
      </c>
      <c r="V15" s="157">
        <v>7875</v>
      </c>
      <c r="W15" s="157">
        <v>7140.1343847626786</v>
      </c>
      <c r="X15" s="156">
        <v>4120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x14ac:dyDescent="0.15">
      <c r="B16" s="155"/>
      <c r="C16" s="144">
        <v>2</v>
      </c>
      <c r="D16" s="156"/>
      <c r="E16" s="157">
        <v>2310</v>
      </c>
      <c r="F16" s="157">
        <v>3622.5</v>
      </c>
      <c r="G16" s="157">
        <v>2782.5454763346447</v>
      </c>
      <c r="H16" s="157">
        <v>23634.9</v>
      </c>
      <c r="I16" s="157">
        <v>1890</v>
      </c>
      <c r="J16" s="157">
        <v>2835</v>
      </c>
      <c r="K16" s="157">
        <v>2415.2558145752027</v>
      </c>
      <c r="L16" s="157">
        <v>34842</v>
      </c>
      <c r="M16" s="157">
        <v>1365</v>
      </c>
      <c r="N16" s="157">
        <v>1995</v>
      </c>
      <c r="O16" s="157">
        <v>1485.962045259238</v>
      </c>
      <c r="P16" s="157">
        <v>7119.7</v>
      </c>
      <c r="Q16" s="157">
        <v>2205</v>
      </c>
      <c r="R16" s="157">
        <v>3045</v>
      </c>
      <c r="S16" s="157">
        <v>2519.7863069456766</v>
      </c>
      <c r="T16" s="157">
        <v>3272.4</v>
      </c>
      <c r="U16" s="157">
        <v>6300</v>
      </c>
      <c r="V16" s="157">
        <v>7875</v>
      </c>
      <c r="W16" s="157">
        <v>6824.8432718859603</v>
      </c>
      <c r="X16" s="156">
        <v>4354.8999999999996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x14ac:dyDescent="0.15">
      <c r="B17" s="155"/>
      <c r="C17" s="144">
        <v>3</v>
      </c>
      <c r="D17" s="156"/>
      <c r="E17" s="157">
        <v>2572.5</v>
      </c>
      <c r="F17" s="157">
        <v>3475.5</v>
      </c>
      <c r="G17" s="157">
        <v>2887.3731225948336</v>
      </c>
      <c r="H17" s="157">
        <v>28490.5</v>
      </c>
      <c r="I17" s="157">
        <v>2100</v>
      </c>
      <c r="J17" s="157">
        <v>2835</v>
      </c>
      <c r="K17" s="157">
        <v>2541.401950875545</v>
      </c>
      <c r="L17" s="157">
        <v>31077.200000000001</v>
      </c>
      <c r="M17" s="157">
        <v>1470</v>
      </c>
      <c r="N17" s="157">
        <v>1890</v>
      </c>
      <c r="O17" s="157">
        <v>1680.8922878311635</v>
      </c>
      <c r="P17" s="157">
        <v>7080.6</v>
      </c>
      <c r="Q17" s="157">
        <v>2205</v>
      </c>
      <c r="R17" s="157">
        <v>2940</v>
      </c>
      <c r="S17" s="157">
        <v>2624.6322241681264</v>
      </c>
      <c r="T17" s="157">
        <v>2790.6</v>
      </c>
      <c r="U17" s="157">
        <v>6300</v>
      </c>
      <c r="V17" s="157">
        <v>7350</v>
      </c>
      <c r="W17" s="157">
        <v>6846.3042395282619</v>
      </c>
      <c r="X17" s="156">
        <v>5932.1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x14ac:dyDescent="0.15">
      <c r="B18" s="155"/>
      <c r="C18" s="144">
        <v>4</v>
      </c>
      <c r="D18" s="156"/>
      <c r="E18" s="157">
        <v>2520</v>
      </c>
      <c r="F18" s="157">
        <v>3360</v>
      </c>
      <c r="G18" s="157">
        <v>2945.720060765756</v>
      </c>
      <c r="H18" s="157">
        <v>35329</v>
      </c>
      <c r="I18" s="157">
        <v>2100</v>
      </c>
      <c r="J18" s="157">
        <v>2940</v>
      </c>
      <c r="K18" s="157">
        <v>2520.152651756121</v>
      </c>
      <c r="L18" s="157">
        <v>44354.6</v>
      </c>
      <c r="M18" s="157">
        <v>1575</v>
      </c>
      <c r="N18" s="157">
        <v>2100</v>
      </c>
      <c r="O18" s="157">
        <v>1722.147824706256</v>
      </c>
      <c r="P18" s="157">
        <v>8662.5</v>
      </c>
      <c r="Q18" s="157">
        <v>2205</v>
      </c>
      <c r="R18" s="157">
        <v>2940</v>
      </c>
      <c r="S18" s="157">
        <v>2729.9833615043317</v>
      </c>
      <c r="T18" s="157">
        <v>2786.9</v>
      </c>
      <c r="U18" s="157">
        <v>6090</v>
      </c>
      <c r="V18" s="157">
        <v>7570.5</v>
      </c>
      <c r="W18" s="157">
        <v>7176.9006004002667</v>
      </c>
      <c r="X18" s="156">
        <v>6938.6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x14ac:dyDescent="0.15">
      <c r="B19" s="155"/>
      <c r="C19" s="144">
        <v>5</v>
      </c>
      <c r="D19" s="156"/>
      <c r="E19" s="157">
        <v>2520</v>
      </c>
      <c r="F19" s="157">
        <v>3370.5</v>
      </c>
      <c r="G19" s="157">
        <v>2945.5167242285474</v>
      </c>
      <c r="H19" s="157">
        <v>32961.199999999997</v>
      </c>
      <c r="I19" s="157">
        <v>2100</v>
      </c>
      <c r="J19" s="157">
        <v>2835</v>
      </c>
      <c r="K19" s="157">
        <v>2520.4413976239684</v>
      </c>
      <c r="L19" s="157">
        <v>42037.4</v>
      </c>
      <c r="M19" s="157">
        <v>1575</v>
      </c>
      <c r="N19" s="157">
        <v>2205</v>
      </c>
      <c r="O19" s="157">
        <v>1726.841355260892</v>
      </c>
      <c r="P19" s="157">
        <v>7265.6</v>
      </c>
      <c r="Q19" s="157">
        <v>2415</v>
      </c>
      <c r="R19" s="157">
        <v>3045</v>
      </c>
      <c r="S19" s="157">
        <v>2729.7170984455956</v>
      </c>
      <c r="T19" s="157">
        <v>3565.4</v>
      </c>
      <c r="U19" s="157">
        <v>6300</v>
      </c>
      <c r="V19" s="157">
        <v>7570.5</v>
      </c>
      <c r="W19" s="157">
        <v>7192.8378398791556</v>
      </c>
      <c r="X19" s="156">
        <v>5429.1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x14ac:dyDescent="0.15">
      <c r="B20" s="155"/>
      <c r="C20" s="144">
        <v>6</v>
      </c>
      <c r="D20" s="156"/>
      <c r="E20" s="157">
        <v>2415</v>
      </c>
      <c r="F20" s="157">
        <v>3465</v>
      </c>
      <c r="G20" s="157">
        <v>2677.640766334096</v>
      </c>
      <c r="H20" s="157">
        <v>27726.6</v>
      </c>
      <c r="I20" s="157">
        <v>2100</v>
      </c>
      <c r="J20" s="157">
        <v>2730</v>
      </c>
      <c r="K20" s="157">
        <v>2357.6613993657647</v>
      </c>
      <c r="L20" s="157">
        <v>29295.9</v>
      </c>
      <c r="M20" s="157">
        <v>1575</v>
      </c>
      <c r="N20" s="157">
        <v>2100</v>
      </c>
      <c r="O20" s="157">
        <v>1784.7886823146646</v>
      </c>
      <c r="P20" s="157">
        <v>7342.1</v>
      </c>
      <c r="Q20" s="157">
        <v>2467.5</v>
      </c>
      <c r="R20" s="157">
        <v>2730</v>
      </c>
      <c r="S20" s="157">
        <v>2562.447299077734</v>
      </c>
      <c r="T20" s="157">
        <v>2530.6999999999998</v>
      </c>
      <c r="U20" s="157">
        <v>6300</v>
      </c>
      <c r="V20" s="157">
        <v>7612.5</v>
      </c>
      <c r="W20" s="157">
        <v>6824.5325962090783</v>
      </c>
      <c r="X20" s="156">
        <v>5643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x14ac:dyDescent="0.15">
      <c r="B21" s="155"/>
      <c r="C21" s="144">
        <v>7</v>
      </c>
      <c r="D21" s="156"/>
      <c r="E21" s="157">
        <v>2520</v>
      </c>
      <c r="F21" s="157">
        <v>3360</v>
      </c>
      <c r="G21" s="157">
        <v>2835.1276886202181</v>
      </c>
      <c r="H21" s="157">
        <v>44502.9</v>
      </c>
      <c r="I21" s="157">
        <v>2310</v>
      </c>
      <c r="J21" s="157">
        <v>2730</v>
      </c>
      <c r="K21" s="157">
        <v>2525.6183861179597</v>
      </c>
      <c r="L21" s="157">
        <v>43063.5</v>
      </c>
      <c r="M21" s="157">
        <v>1680</v>
      </c>
      <c r="N21" s="157">
        <v>2310</v>
      </c>
      <c r="O21" s="157">
        <v>1974.137575642965</v>
      </c>
      <c r="P21" s="157">
        <v>10786.1</v>
      </c>
      <c r="Q21" s="157">
        <v>1995</v>
      </c>
      <c r="R21" s="157">
        <v>2625</v>
      </c>
      <c r="S21" s="157">
        <v>2258.2603448275863</v>
      </c>
      <c r="T21" s="157">
        <v>3325</v>
      </c>
      <c r="U21" s="157">
        <v>6300</v>
      </c>
      <c r="V21" s="157">
        <v>7560</v>
      </c>
      <c r="W21" s="157">
        <v>6824.9388582984102</v>
      </c>
      <c r="X21" s="156">
        <v>7215.5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x14ac:dyDescent="0.15">
      <c r="B22" s="155"/>
      <c r="C22" s="144">
        <v>8</v>
      </c>
      <c r="D22" s="156"/>
      <c r="E22" s="157">
        <v>2520</v>
      </c>
      <c r="F22" s="157">
        <v>3360</v>
      </c>
      <c r="G22" s="157">
        <v>2881.8821770951445</v>
      </c>
      <c r="H22" s="157">
        <v>26757</v>
      </c>
      <c r="I22" s="157">
        <v>2310</v>
      </c>
      <c r="J22" s="157">
        <v>2730</v>
      </c>
      <c r="K22" s="157">
        <v>2467.4918964018775</v>
      </c>
      <c r="L22" s="157">
        <v>44142.3</v>
      </c>
      <c r="M22" s="157">
        <v>1680</v>
      </c>
      <c r="N22" s="157">
        <v>2100</v>
      </c>
      <c r="O22" s="157">
        <v>1832.6844190140846</v>
      </c>
      <c r="P22" s="157">
        <v>9516.5</v>
      </c>
      <c r="Q22" s="157">
        <v>2415</v>
      </c>
      <c r="R22" s="157">
        <v>2730</v>
      </c>
      <c r="S22" s="157">
        <v>2564.7709662716502</v>
      </c>
      <c r="T22" s="157">
        <v>2789.6</v>
      </c>
      <c r="U22" s="157">
        <v>6300</v>
      </c>
      <c r="V22" s="156">
        <v>7665</v>
      </c>
      <c r="W22" s="157">
        <v>6824.9390650466721</v>
      </c>
      <c r="X22" s="156">
        <v>6124.7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x14ac:dyDescent="0.15">
      <c r="B23" s="155"/>
      <c r="C23" s="144">
        <v>9</v>
      </c>
      <c r="D23" s="156"/>
      <c r="E23" s="157">
        <v>2520</v>
      </c>
      <c r="F23" s="157">
        <v>3412.5</v>
      </c>
      <c r="G23" s="157">
        <v>2966.6112219360925</v>
      </c>
      <c r="H23" s="157">
        <v>24030.799999999999</v>
      </c>
      <c r="I23" s="157">
        <v>2310</v>
      </c>
      <c r="J23" s="157">
        <v>2761.5</v>
      </c>
      <c r="K23" s="157">
        <v>2520.3342690541313</v>
      </c>
      <c r="L23" s="157">
        <v>42272</v>
      </c>
      <c r="M23" s="157">
        <v>1659</v>
      </c>
      <c r="N23" s="157">
        <v>2073.75</v>
      </c>
      <c r="O23" s="157">
        <v>1858.9289535206246</v>
      </c>
      <c r="P23" s="157">
        <v>8723.7000000000007</v>
      </c>
      <c r="Q23" s="157">
        <v>2415</v>
      </c>
      <c r="R23" s="157">
        <v>2625</v>
      </c>
      <c r="S23" s="157">
        <v>2530.1334702258728</v>
      </c>
      <c r="T23" s="157">
        <v>2870.4</v>
      </c>
      <c r="U23" s="157">
        <v>6300</v>
      </c>
      <c r="V23" s="157">
        <v>7665</v>
      </c>
      <c r="W23" s="157">
        <v>6851.4969371508751</v>
      </c>
      <c r="X23" s="156">
        <v>5973.3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x14ac:dyDescent="0.15">
      <c r="B24" s="155"/>
      <c r="C24" s="144">
        <v>10</v>
      </c>
      <c r="D24" s="156"/>
      <c r="E24" s="157">
        <v>2625</v>
      </c>
      <c r="F24" s="157">
        <v>3465</v>
      </c>
      <c r="G24" s="157">
        <v>2992.7629364089785</v>
      </c>
      <c r="H24" s="157">
        <v>29147.5</v>
      </c>
      <c r="I24" s="157">
        <v>2520</v>
      </c>
      <c r="J24" s="157">
        <v>2940</v>
      </c>
      <c r="K24" s="157">
        <v>2703.3118401468569</v>
      </c>
      <c r="L24" s="157">
        <v>43360.7</v>
      </c>
      <c r="M24" s="157">
        <v>1575</v>
      </c>
      <c r="N24" s="157">
        <v>2100</v>
      </c>
      <c r="O24" s="157">
        <v>1842.7597629899726</v>
      </c>
      <c r="P24" s="157">
        <v>8548.2999999999993</v>
      </c>
      <c r="Q24" s="157">
        <v>2467.5</v>
      </c>
      <c r="R24" s="157">
        <v>2940</v>
      </c>
      <c r="S24" s="157">
        <v>2730.2072245875465</v>
      </c>
      <c r="T24" s="157">
        <v>4484.3</v>
      </c>
      <c r="U24" s="157">
        <v>6825</v>
      </c>
      <c r="V24" s="157">
        <v>7927.5</v>
      </c>
      <c r="W24" s="157">
        <v>7349.5572190851226</v>
      </c>
      <c r="X24" s="156">
        <v>6611.2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x14ac:dyDescent="0.15">
      <c r="B25" s="150"/>
      <c r="C25" s="154">
        <v>11</v>
      </c>
      <c r="D25" s="161"/>
      <c r="E25" s="165">
        <v>2940</v>
      </c>
      <c r="F25" s="165">
        <v>3990</v>
      </c>
      <c r="G25" s="165">
        <v>3412.8306568746725</v>
      </c>
      <c r="H25" s="165">
        <v>27546.1</v>
      </c>
      <c r="I25" s="165">
        <v>2520</v>
      </c>
      <c r="J25" s="165">
        <v>3150</v>
      </c>
      <c r="K25" s="165">
        <v>2939.7799820617765</v>
      </c>
      <c r="L25" s="165">
        <v>45214.7</v>
      </c>
      <c r="M25" s="165">
        <v>1680</v>
      </c>
      <c r="N25" s="165">
        <v>2268</v>
      </c>
      <c r="O25" s="165">
        <v>1911.443709745806</v>
      </c>
      <c r="P25" s="165">
        <v>9720.6</v>
      </c>
      <c r="Q25" s="165">
        <v>2572.5</v>
      </c>
      <c r="R25" s="165">
        <v>3150</v>
      </c>
      <c r="S25" s="165">
        <v>2929.3247753530172</v>
      </c>
      <c r="T25" s="165">
        <v>3627.7</v>
      </c>
      <c r="U25" s="165">
        <v>6825</v>
      </c>
      <c r="V25" s="165">
        <v>7875</v>
      </c>
      <c r="W25" s="165">
        <v>7350.3965855475481</v>
      </c>
      <c r="X25" s="161">
        <v>7473.1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3.5" customHeight="1" x14ac:dyDescent="0.15">
      <c r="B26" s="155"/>
      <c r="C26" s="152" t="s">
        <v>86</v>
      </c>
      <c r="D26" s="166"/>
      <c r="E26" s="781" t="s">
        <v>102</v>
      </c>
      <c r="F26" s="782"/>
      <c r="G26" s="782"/>
      <c r="H26" s="783"/>
      <c r="I26" s="781" t="s">
        <v>103</v>
      </c>
      <c r="J26" s="782"/>
      <c r="K26" s="782"/>
      <c r="L26" s="783"/>
      <c r="M26" s="781" t="s">
        <v>104</v>
      </c>
      <c r="N26" s="782"/>
      <c r="O26" s="782"/>
      <c r="P26" s="783"/>
      <c r="Q26" s="781" t="s">
        <v>105</v>
      </c>
      <c r="R26" s="782"/>
      <c r="S26" s="782"/>
      <c r="T26" s="783"/>
      <c r="U26" s="781" t="s">
        <v>106</v>
      </c>
      <c r="V26" s="782"/>
      <c r="W26" s="782"/>
      <c r="X26" s="783"/>
      <c r="Z26" s="135"/>
      <c r="AA26" s="135"/>
      <c r="AB26" s="135"/>
      <c r="AC26" s="144"/>
      <c r="AD26" s="144"/>
      <c r="AE26" s="780"/>
      <c r="AF26" s="780"/>
      <c r="AG26" s="780"/>
      <c r="AH26" s="780"/>
      <c r="AI26" s="780"/>
      <c r="AJ26" s="780"/>
      <c r="AK26" s="780"/>
      <c r="AL26" s="780"/>
      <c r="AM26" s="780"/>
      <c r="AN26" s="780"/>
      <c r="AO26" s="780"/>
      <c r="AP26" s="780"/>
      <c r="AQ26" s="780"/>
      <c r="AR26" s="780"/>
      <c r="AS26" s="780"/>
      <c r="AT26" s="780"/>
      <c r="AU26" s="780"/>
      <c r="AV26" s="780"/>
      <c r="AW26" s="780"/>
      <c r="AX26" s="780"/>
      <c r="AY26" s="135"/>
      <c r="AZ26" s="135"/>
      <c r="BA26" s="135"/>
    </row>
    <row r="27" spans="2:53" x14ac:dyDescent="0.15">
      <c r="B27" s="145" t="s">
        <v>92</v>
      </c>
      <c r="C27" s="146"/>
      <c r="D27" s="147"/>
      <c r="E27" s="148" t="s">
        <v>93</v>
      </c>
      <c r="F27" s="149" t="s">
        <v>94</v>
      </c>
      <c r="G27" s="144" t="s">
        <v>95</v>
      </c>
      <c r="H27" s="149" t="s">
        <v>96</v>
      </c>
      <c r="I27" s="148" t="s">
        <v>93</v>
      </c>
      <c r="J27" s="149" t="s">
        <v>94</v>
      </c>
      <c r="K27" s="144" t="s">
        <v>95</v>
      </c>
      <c r="L27" s="149" t="s">
        <v>96</v>
      </c>
      <c r="M27" s="148" t="s">
        <v>93</v>
      </c>
      <c r="N27" s="149" t="s">
        <v>94</v>
      </c>
      <c r="O27" s="144" t="s">
        <v>95</v>
      </c>
      <c r="P27" s="167" t="s">
        <v>96</v>
      </c>
      <c r="Q27" s="149" t="s">
        <v>93</v>
      </c>
      <c r="R27" s="144" t="s">
        <v>94</v>
      </c>
      <c r="S27" s="149" t="s">
        <v>95</v>
      </c>
      <c r="T27" s="144" t="s">
        <v>96</v>
      </c>
      <c r="U27" s="148" t="s">
        <v>93</v>
      </c>
      <c r="V27" s="149" t="s">
        <v>94</v>
      </c>
      <c r="W27" s="144" t="s">
        <v>95</v>
      </c>
      <c r="X27" s="149" t="s">
        <v>96</v>
      </c>
      <c r="Z27" s="135"/>
      <c r="AA27" s="135"/>
      <c r="AB27" s="146"/>
      <c r="AC27" s="146"/>
      <c r="AD27" s="146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35"/>
      <c r="AZ27" s="135"/>
      <c r="BA27" s="135"/>
    </row>
    <row r="28" spans="2:53" x14ac:dyDescent="0.15">
      <c r="B28" s="150"/>
      <c r="C28" s="151"/>
      <c r="D28" s="151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2"/>
      <c r="Q28" s="153"/>
      <c r="R28" s="154"/>
      <c r="S28" s="153" t="s">
        <v>97</v>
      </c>
      <c r="T28" s="154"/>
      <c r="U28" s="152"/>
      <c r="V28" s="153"/>
      <c r="W28" s="154" t="s">
        <v>97</v>
      </c>
      <c r="X28" s="153"/>
      <c r="Z28" s="135"/>
      <c r="AA28" s="135"/>
      <c r="AB28" s="135"/>
      <c r="AC28" s="135"/>
      <c r="AD28" s="13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35"/>
      <c r="AZ28" s="135"/>
      <c r="BA28" s="135"/>
    </row>
    <row r="29" spans="2:53" x14ac:dyDescent="0.15">
      <c r="B29" s="155" t="s">
        <v>98</v>
      </c>
      <c r="C29" s="144">
        <v>20</v>
      </c>
      <c r="D29" s="156" t="s">
        <v>99</v>
      </c>
      <c r="E29" s="158">
        <v>5565</v>
      </c>
      <c r="F29" s="158">
        <v>6930</v>
      </c>
      <c r="G29" s="158">
        <v>6227</v>
      </c>
      <c r="H29" s="155">
        <v>37262</v>
      </c>
      <c r="I29" s="155">
        <v>5622</v>
      </c>
      <c r="J29" s="157">
        <v>7140</v>
      </c>
      <c r="K29" s="135">
        <v>6241</v>
      </c>
      <c r="L29" s="157">
        <v>102434</v>
      </c>
      <c r="M29" s="155">
        <v>1470</v>
      </c>
      <c r="N29" s="157">
        <v>2415</v>
      </c>
      <c r="O29" s="135">
        <v>1975</v>
      </c>
      <c r="P29" s="155">
        <v>383050</v>
      </c>
      <c r="Q29" s="157">
        <v>2520</v>
      </c>
      <c r="R29" s="135">
        <v>3150</v>
      </c>
      <c r="S29" s="157">
        <v>2833</v>
      </c>
      <c r="T29" s="135">
        <v>63548</v>
      </c>
      <c r="U29" s="155">
        <v>2625</v>
      </c>
      <c r="V29" s="157">
        <v>3360</v>
      </c>
      <c r="W29" s="135">
        <v>2904</v>
      </c>
      <c r="X29" s="157">
        <v>70437</v>
      </c>
      <c r="Z29" s="135"/>
      <c r="AA29" s="135"/>
      <c r="AB29" s="135"/>
      <c r="AC29" s="144"/>
      <c r="AD29" s="135"/>
      <c r="AE29" s="139"/>
      <c r="AF29" s="139"/>
      <c r="AG29" s="139"/>
      <c r="AH29" s="139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x14ac:dyDescent="0.15">
      <c r="B30" s="155"/>
      <c r="C30" s="144">
        <v>21</v>
      </c>
      <c r="D30" s="156"/>
      <c r="E30" s="155">
        <v>5145</v>
      </c>
      <c r="F30" s="157">
        <v>6615</v>
      </c>
      <c r="G30" s="135">
        <v>5598</v>
      </c>
      <c r="H30" s="157">
        <v>58097</v>
      </c>
      <c r="I30" s="155">
        <v>5250</v>
      </c>
      <c r="J30" s="157">
        <v>6615</v>
      </c>
      <c r="K30" s="135">
        <v>5696</v>
      </c>
      <c r="L30" s="157">
        <v>91989</v>
      </c>
      <c r="M30" s="155">
        <v>1260</v>
      </c>
      <c r="N30" s="157">
        <v>2205</v>
      </c>
      <c r="O30" s="135">
        <v>1804</v>
      </c>
      <c r="P30" s="155">
        <v>484564</v>
      </c>
      <c r="Q30" s="157">
        <v>2415</v>
      </c>
      <c r="R30" s="135">
        <v>3045</v>
      </c>
      <c r="S30" s="157">
        <v>2734</v>
      </c>
      <c r="T30" s="135">
        <v>69239</v>
      </c>
      <c r="U30" s="155">
        <v>2205</v>
      </c>
      <c r="V30" s="157">
        <v>3150</v>
      </c>
      <c r="W30" s="135">
        <v>2777</v>
      </c>
      <c r="X30" s="157">
        <v>77903</v>
      </c>
      <c r="Z30" s="135"/>
      <c r="AA30" s="135"/>
      <c r="AB30" s="135"/>
      <c r="AC30" s="144"/>
      <c r="AD30" s="135"/>
      <c r="AE30" s="139"/>
      <c r="AF30" s="139"/>
      <c r="AG30" s="13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x14ac:dyDescent="0.15">
      <c r="B31" s="155"/>
      <c r="C31" s="144">
        <v>22</v>
      </c>
      <c r="D31" s="156"/>
      <c r="E31" s="157">
        <v>4725</v>
      </c>
      <c r="F31" s="157">
        <v>5565</v>
      </c>
      <c r="G31" s="157">
        <v>5570</v>
      </c>
      <c r="H31" s="157">
        <v>43544</v>
      </c>
      <c r="I31" s="157">
        <v>5145</v>
      </c>
      <c r="J31" s="157">
        <v>6195</v>
      </c>
      <c r="K31" s="157">
        <v>5574</v>
      </c>
      <c r="L31" s="157">
        <v>90816</v>
      </c>
      <c r="M31" s="157">
        <v>1470</v>
      </c>
      <c r="N31" s="157">
        <v>2100</v>
      </c>
      <c r="O31" s="157">
        <v>1779</v>
      </c>
      <c r="P31" s="168">
        <v>510158</v>
      </c>
      <c r="Q31" s="157">
        <v>2205</v>
      </c>
      <c r="R31" s="157">
        <v>2890</v>
      </c>
      <c r="S31" s="157">
        <v>2575</v>
      </c>
      <c r="T31" s="157">
        <v>77058</v>
      </c>
      <c r="U31" s="157">
        <v>2520</v>
      </c>
      <c r="V31" s="157">
        <v>3045</v>
      </c>
      <c r="W31" s="157">
        <v>2747</v>
      </c>
      <c r="X31" s="156">
        <v>81021</v>
      </c>
      <c r="Z31" s="135"/>
      <c r="AA31" s="135"/>
      <c r="AB31" s="135"/>
      <c r="AC31" s="14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x14ac:dyDescent="0.15">
      <c r="B32" s="155"/>
      <c r="C32" s="144">
        <v>23</v>
      </c>
      <c r="D32" s="156"/>
      <c r="E32" s="169">
        <v>4620</v>
      </c>
      <c r="F32" s="169">
        <v>6510</v>
      </c>
      <c r="G32" s="169">
        <v>5478.1683874686096</v>
      </c>
      <c r="H32" s="169">
        <v>95239.200000000012</v>
      </c>
      <c r="I32" s="169">
        <v>4935</v>
      </c>
      <c r="J32" s="169">
        <v>6875.4000000000005</v>
      </c>
      <c r="K32" s="169">
        <v>5595.5278256879947</v>
      </c>
      <c r="L32" s="169">
        <v>128855.20000000001</v>
      </c>
      <c r="M32" s="169">
        <v>1470</v>
      </c>
      <c r="N32" s="169">
        <v>2047.5</v>
      </c>
      <c r="O32" s="169">
        <v>1753.2285652244132</v>
      </c>
      <c r="P32" s="170">
        <v>464004.39999999997</v>
      </c>
      <c r="Q32" s="169">
        <v>2100</v>
      </c>
      <c r="R32" s="169">
        <v>2940</v>
      </c>
      <c r="S32" s="169">
        <v>2613.8664402217455</v>
      </c>
      <c r="T32" s="169">
        <v>75055.7</v>
      </c>
      <c r="U32" s="169">
        <v>2415</v>
      </c>
      <c r="V32" s="169">
        <v>3360</v>
      </c>
      <c r="W32" s="169">
        <v>2802.9026794701126</v>
      </c>
      <c r="X32" s="169">
        <v>77644.2</v>
      </c>
      <c r="Z32" s="135"/>
      <c r="AA32" s="135"/>
      <c r="AB32" s="135"/>
      <c r="AC32" s="14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71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0"/>
      <c r="C33" s="154">
        <v>24</v>
      </c>
      <c r="D33" s="161"/>
      <c r="E33" s="162">
        <v>4588.5</v>
      </c>
      <c r="F33" s="162">
        <v>6825</v>
      </c>
      <c r="G33" s="162">
        <v>5373.9809779187763</v>
      </c>
      <c r="H33" s="162">
        <v>109425.20000000001</v>
      </c>
      <c r="I33" s="162">
        <v>4625.25</v>
      </c>
      <c r="J33" s="162">
        <v>7073.85</v>
      </c>
      <c r="K33" s="162">
        <v>5541.8715764186136</v>
      </c>
      <c r="L33" s="162">
        <v>96172.6</v>
      </c>
      <c r="M33" s="162">
        <v>1155</v>
      </c>
      <c r="N33" s="162">
        <v>2310</v>
      </c>
      <c r="O33" s="162">
        <v>1697.7293238006748</v>
      </c>
      <c r="P33" s="162">
        <v>468772.7</v>
      </c>
      <c r="Q33" s="162">
        <v>1575</v>
      </c>
      <c r="R33" s="162">
        <v>3150</v>
      </c>
      <c r="S33" s="162">
        <v>2289.2020738918745</v>
      </c>
      <c r="T33" s="162">
        <v>88267.6</v>
      </c>
      <c r="U33" s="162">
        <v>1575</v>
      </c>
      <c r="V33" s="162">
        <v>3255</v>
      </c>
      <c r="W33" s="162">
        <v>2452.9679033667503</v>
      </c>
      <c r="X33" s="163">
        <v>98183</v>
      </c>
      <c r="Z33" s="135"/>
      <c r="AA33" s="135"/>
      <c r="AB33" s="135"/>
      <c r="AC33" s="144"/>
      <c r="AD33" s="135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135"/>
      <c r="AZ33" s="135"/>
      <c r="BA33" s="135"/>
    </row>
    <row r="34" spans="2:53" x14ac:dyDescent="0.15">
      <c r="B34" s="155"/>
      <c r="C34" s="144">
        <v>11</v>
      </c>
      <c r="D34" s="156"/>
      <c r="E34" s="174">
        <v>5565</v>
      </c>
      <c r="F34" s="174">
        <v>6825</v>
      </c>
      <c r="G34" s="174">
        <v>6194.7372311827976</v>
      </c>
      <c r="H34" s="157">
        <v>10120.6</v>
      </c>
      <c r="I34" s="157">
        <v>6090</v>
      </c>
      <c r="J34" s="157">
        <v>6090</v>
      </c>
      <c r="K34" s="157">
        <v>6090</v>
      </c>
      <c r="L34" s="157">
        <v>7814.9</v>
      </c>
      <c r="M34" s="157">
        <v>1470</v>
      </c>
      <c r="N34" s="157">
        <v>2100</v>
      </c>
      <c r="O34" s="157">
        <v>1680.3642880068471</v>
      </c>
      <c r="P34" s="157">
        <v>34327.599999999999</v>
      </c>
      <c r="Q34" s="157">
        <v>2205</v>
      </c>
      <c r="R34" s="157">
        <v>3150</v>
      </c>
      <c r="S34" s="157">
        <v>2782.4219198918377</v>
      </c>
      <c r="T34" s="157">
        <v>6987.1</v>
      </c>
      <c r="U34" s="157">
        <v>2310</v>
      </c>
      <c r="V34" s="157">
        <v>2940</v>
      </c>
      <c r="W34" s="157">
        <v>2834.5557692307693</v>
      </c>
      <c r="X34" s="156">
        <v>7656.6</v>
      </c>
      <c r="Z34" s="135"/>
      <c r="AA34" s="135"/>
      <c r="AB34" s="135"/>
      <c r="AC34" s="144"/>
      <c r="AD34" s="135"/>
      <c r="AE34" s="139"/>
      <c r="AF34" s="139"/>
      <c r="AG34" s="139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12</v>
      </c>
      <c r="D35" s="156"/>
      <c r="E35" s="174">
        <v>5775</v>
      </c>
      <c r="F35" s="174">
        <v>6825</v>
      </c>
      <c r="G35" s="174">
        <v>6089.9446808510629</v>
      </c>
      <c r="H35" s="157">
        <v>11119</v>
      </c>
      <c r="I35" s="157">
        <v>5775</v>
      </c>
      <c r="J35" s="157">
        <v>7025.55</v>
      </c>
      <c r="K35" s="157">
        <v>6300.315071247268</v>
      </c>
      <c r="L35" s="157">
        <v>8977.4</v>
      </c>
      <c r="M35" s="157">
        <v>1470</v>
      </c>
      <c r="N35" s="157">
        <v>1995</v>
      </c>
      <c r="O35" s="157">
        <v>1696.1224865738045</v>
      </c>
      <c r="P35" s="157">
        <v>37408.9</v>
      </c>
      <c r="Q35" s="157">
        <v>2310</v>
      </c>
      <c r="R35" s="157">
        <v>2940</v>
      </c>
      <c r="S35" s="157">
        <v>2814.5243813682682</v>
      </c>
      <c r="T35" s="157">
        <v>12143.3</v>
      </c>
      <c r="U35" s="157">
        <v>2383.5</v>
      </c>
      <c r="V35" s="157">
        <v>3150</v>
      </c>
      <c r="W35" s="157">
        <v>2877.437829604638</v>
      </c>
      <c r="X35" s="156">
        <v>9365.2000000000007</v>
      </c>
      <c r="Z35" s="135"/>
      <c r="AA35" s="135"/>
      <c r="AB35" s="135"/>
      <c r="AC35" s="144"/>
      <c r="AD35" s="135"/>
      <c r="AE35" s="139"/>
      <c r="AF35" s="139"/>
      <c r="AG35" s="139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 t="s">
        <v>100</v>
      </c>
      <c r="C36" s="144">
        <v>1</v>
      </c>
      <c r="D36" s="156" t="s">
        <v>101</v>
      </c>
      <c r="E36" s="174">
        <v>5565</v>
      </c>
      <c r="F36" s="174">
        <v>6720</v>
      </c>
      <c r="G36" s="174">
        <v>6316.0090716554914</v>
      </c>
      <c r="H36" s="157">
        <v>8460</v>
      </c>
      <c r="I36" s="157">
        <v>5778.1500000000005</v>
      </c>
      <c r="J36" s="157">
        <v>6671.7000000000007</v>
      </c>
      <c r="K36" s="157">
        <v>6300.98979020979</v>
      </c>
      <c r="L36" s="157">
        <v>4861.8</v>
      </c>
      <c r="M36" s="157">
        <v>1365</v>
      </c>
      <c r="N36" s="157">
        <v>2100</v>
      </c>
      <c r="O36" s="157">
        <v>1869.1568309545612</v>
      </c>
      <c r="P36" s="157">
        <v>27455.3</v>
      </c>
      <c r="Q36" s="157">
        <v>2100</v>
      </c>
      <c r="R36" s="157">
        <v>2940</v>
      </c>
      <c r="S36" s="157">
        <v>2535.4908651761939</v>
      </c>
      <c r="T36" s="157">
        <v>6073.2</v>
      </c>
      <c r="U36" s="157">
        <v>2100</v>
      </c>
      <c r="V36" s="157">
        <v>2887.5</v>
      </c>
      <c r="W36" s="157">
        <v>2578.1697272083138</v>
      </c>
      <c r="X36" s="156">
        <v>6926</v>
      </c>
      <c r="Z36" s="135"/>
      <c r="AA36" s="135"/>
      <c r="AB36" s="135"/>
      <c r="AC36" s="144"/>
      <c r="AD36" s="135"/>
      <c r="AE36" s="139"/>
      <c r="AF36" s="139"/>
      <c r="AG36" s="139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2</v>
      </c>
      <c r="D37" s="156"/>
      <c r="E37" s="174">
        <v>6300</v>
      </c>
      <c r="F37" s="174">
        <v>6720</v>
      </c>
      <c r="G37" s="174">
        <v>6549.0858721124887</v>
      </c>
      <c r="H37" s="157">
        <v>7865.5</v>
      </c>
      <c r="I37" s="157">
        <v>5565</v>
      </c>
      <c r="J37" s="157">
        <v>6406.05</v>
      </c>
      <c r="K37" s="157">
        <v>6289.7855648535569</v>
      </c>
      <c r="L37" s="157">
        <v>4550.6000000000004</v>
      </c>
      <c r="M37" s="157">
        <v>1365</v>
      </c>
      <c r="N37" s="157">
        <v>2100</v>
      </c>
      <c r="O37" s="157">
        <v>1680.4082328540794</v>
      </c>
      <c r="P37" s="157">
        <v>28621.3</v>
      </c>
      <c r="Q37" s="157">
        <v>2100</v>
      </c>
      <c r="R37" s="157">
        <v>3150</v>
      </c>
      <c r="S37" s="157">
        <v>2525.1145379777445</v>
      </c>
      <c r="T37" s="157">
        <v>4731.3999999999996</v>
      </c>
      <c r="U37" s="157">
        <v>2100</v>
      </c>
      <c r="V37" s="157">
        <v>2940</v>
      </c>
      <c r="W37" s="157">
        <v>2519.6607159679702</v>
      </c>
      <c r="X37" s="156">
        <v>7175.7</v>
      </c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3</v>
      </c>
      <c r="D38" s="156"/>
      <c r="E38" s="174">
        <v>5880</v>
      </c>
      <c r="F38" s="174">
        <v>6300</v>
      </c>
      <c r="G38" s="174">
        <v>6090.1257972223884</v>
      </c>
      <c r="H38" s="157">
        <v>6027</v>
      </c>
      <c r="I38" s="157">
        <v>5670</v>
      </c>
      <c r="J38" s="157">
        <v>6857.55</v>
      </c>
      <c r="K38" s="157">
        <v>6206.0443300946063</v>
      </c>
      <c r="L38" s="157">
        <v>5623.2</v>
      </c>
      <c r="M38" s="157">
        <v>1575</v>
      </c>
      <c r="N38" s="157">
        <v>1995</v>
      </c>
      <c r="O38" s="157">
        <v>1790.374609277319</v>
      </c>
      <c r="P38" s="157">
        <v>36845.800000000003</v>
      </c>
      <c r="Q38" s="157">
        <v>2205</v>
      </c>
      <c r="R38" s="157">
        <v>2940</v>
      </c>
      <c r="S38" s="157">
        <v>2625.372586403711</v>
      </c>
      <c r="T38" s="157">
        <v>6634.7</v>
      </c>
      <c r="U38" s="157">
        <v>2205</v>
      </c>
      <c r="V38" s="157">
        <v>3045</v>
      </c>
      <c r="W38" s="157">
        <v>2654.5558589336615</v>
      </c>
      <c r="X38" s="156">
        <v>6779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4</v>
      </c>
      <c r="D39" s="156"/>
      <c r="E39" s="174">
        <v>5775</v>
      </c>
      <c r="F39" s="174">
        <v>6720</v>
      </c>
      <c r="G39" s="174">
        <v>6299.9536639182452</v>
      </c>
      <c r="H39" s="157">
        <v>8162.9</v>
      </c>
      <c r="I39" s="157">
        <v>5727.75</v>
      </c>
      <c r="J39" s="157">
        <v>7035</v>
      </c>
      <c r="K39" s="157">
        <v>6226.0755961440882</v>
      </c>
      <c r="L39" s="157">
        <v>8472.2999999999993</v>
      </c>
      <c r="M39" s="157">
        <v>1680</v>
      </c>
      <c r="N39" s="157">
        <v>1995</v>
      </c>
      <c r="O39" s="157">
        <v>1853.2529613398713</v>
      </c>
      <c r="P39" s="157">
        <v>46081.8</v>
      </c>
      <c r="Q39" s="157">
        <v>2310</v>
      </c>
      <c r="R39" s="157">
        <v>2835</v>
      </c>
      <c r="S39" s="157">
        <v>2672.1049229515484</v>
      </c>
      <c r="T39" s="157">
        <v>7016.4</v>
      </c>
      <c r="U39" s="157">
        <v>2415</v>
      </c>
      <c r="V39" s="157">
        <v>2940</v>
      </c>
      <c r="W39" s="157">
        <v>2729.6882065956725</v>
      </c>
      <c r="X39" s="156">
        <v>9731.7000000000007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5</v>
      </c>
      <c r="D40" s="156"/>
      <c r="E40" s="174">
        <v>5775</v>
      </c>
      <c r="F40" s="174">
        <v>6835.5</v>
      </c>
      <c r="G40" s="174">
        <v>6321.2078773091662</v>
      </c>
      <c r="H40" s="157">
        <v>7828.1</v>
      </c>
      <c r="I40" s="157">
        <v>5880</v>
      </c>
      <c r="J40" s="157">
        <v>6463.8</v>
      </c>
      <c r="K40" s="157">
        <v>6303.4841075794639</v>
      </c>
      <c r="L40" s="157">
        <v>5108.3</v>
      </c>
      <c r="M40" s="157">
        <v>1680</v>
      </c>
      <c r="N40" s="157">
        <v>2100</v>
      </c>
      <c r="O40" s="157">
        <v>1837.3033297238755</v>
      </c>
      <c r="P40" s="157">
        <v>49389.3</v>
      </c>
      <c r="Q40" s="157">
        <v>2415</v>
      </c>
      <c r="R40" s="157">
        <v>2866.5</v>
      </c>
      <c r="S40" s="157">
        <v>2682.3601682829426</v>
      </c>
      <c r="T40" s="157">
        <v>9016</v>
      </c>
      <c r="U40" s="157">
        <v>2625</v>
      </c>
      <c r="V40" s="157">
        <v>3150</v>
      </c>
      <c r="W40" s="157">
        <v>2835.1590309426738</v>
      </c>
      <c r="X40" s="156">
        <v>9910.5</v>
      </c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6</v>
      </c>
      <c r="D41" s="156"/>
      <c r="E41" s="174">
        <v>5775</v>
      </c>
      <c r="F41" s="174">
        <v>6825</v>
      </c>
      <c r="G41" s="174">
        <v>6257.7498372607752</v>
      </c>
      <c r="H41" s="157">
        <v>6937.8</v>
      </c>
      <c r="I41" s="157">
        <v>5565</v>
      </c>
      <c r="J41" s="157">
        <v>6352.5</v>
      </c>
      <c r="K41" s="157">
        <v>6245.8999612252819</v>
      </c>
      <c r="L41" s="157">
        <v>5984.7</v>
      </c>
      <c r="M41" s="157">
        <v>1785</v>
      </c>
      <c r="N41" s="157">
        <v>2415</v>
      </c>
      <c r="O41" s="157">
        <v>2099.9241281461632</v>
      </c>
      <c r="P41" s="157">
        <v>36704.9</v>
      </c>
      <c r="Q41" s="157">
        <v>2415</v>
      </c>
      <c r="R41" s="157">
        <v>2940</v>
      </c>
      <c r="S41" s="157">
        <v>2709.3148854961828</v>
      </c>
      <c r="T41" s="157">
        <v>6950.9</v>
      </c>
      <c r="U41" s="157">
        <v>2415</v>
      </c>
      <c r="V41" s="157">
        <v>2940</v>
      </c>
      <c r="W41" s="157">
        <v>2746.5993888710191</v>
      </c>
      <c r="X41" s="156">
        <v>7135.1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7</v>
      </c>
      <c r="D42" s="156"/>
      <c r="E42" s="174">
        <v>5775</v>
      </c>
      <c r="F42" s="174">
        <v>6825</v>
      </c>
      <c r="G42" s="174">
        <v>6163.5944973000751</v>
      </c>
      <c r="H42" s="157">
        <v>8692.5</v>
      </c>
      <c r="I42" s="157">
        <v>5670</v>
      </c>
      <c r="J42" s="157">
        <v>6873.3</v>
      </c>
      <c r="K42" s="157">
        <v>6228.6369625520119</v>
      </c>
      <c r="L42" s="157">
        <v>10226.1</v>
      </c>
      <c r="M42" s="157">
        <v>1785</v>
      </c>
      <c r="N42" s="157">
        <v>2362.5</v>
      </c>
      <c r="O42" s="157">
        <v>2099.6678455362267</v>
      </c>
      <c r="P42" s="157">
        <v>52204.1</v>
      </c>
      <c r="Q42" s="157">
        <v>2310</v>
      </c>
      <c r="R42" s="157">
        <v>2940</v>
      </c>
      <c r="S42" s="157">
        <v>2729.8076736043572</v>
      </c>
      <c r="T42" s="157">
        <v>9892.2000000000007</v>
      </c>
      <c r="U42" s="157">
        <v>2520</v>
      </c>
      <c r="V42" s="157">
        <v>3045</v>
      </c>
      <c r="W42" s="157">
        <v>2845.0680023553232</v>
      </c>
      <c r="X42" s="156">
        <v>11409.6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8</v>
      </c>
      <c r="D43" s="156"/>
      <c r="E43" s="174">
        <v>5775</v>
      </c>
      <c r="F43" s="174">
        <v>6625.5</v>
      </c>
      <c r="G43" s="174">
        <v>6247.8194868370865</v>
      </c>
      <c r="H43" s="157">
        <v>5296.3</v>
      </c>
      <c r="I43" s="157">
        <v>5722.5</v>
      </c>
      <c r="J43" s="157">
        <v>6825</v>
      </c>
      <c r="K43" s="157">
        <v>6227.7070707070725</v>
      </c>
      <c r="L43" s="157">
        <v>6488.1</v>
      </c>
      <c r="M43" s="157">
        <v>1785</v>
      </c>
      <c r="N43" s="157">
        <v>2257.5</v>
      </c>
      <c r="O43" s="157">
        <v>2099.9387569850387</v>
      </c>
      <c r="P43" s="156">
        <v>48971.3</v>
      </c>
      <c r="Q43" s="157">
        <v>2310</v>
      </c>
      <c r="R43" s="157">
        <v>2940</v>
      </c>
      <c r="S43" s="157">
        <v>2677.2267878980033</v>
      </c>
      <c r="T43" s="157">
        <v>9298.4</v>
      </c>
      <c r="U43" s="157">
        <v>2415</v>
      </c>
      <c r="V43" s="157">
        <v>3045</v>
      </c>
      <c r="W43" s="157">
        <v>2729.9826982492277</v>
      </c>
      <c r="X43" s="156">
        <v>10172.6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9</v>
      </c>
      <c r="D44" s="156"/>
      <c r="E44" s="174">
        <v>5838</v>
      </c>
      <c r="F44" s="174">
        <v>6825</v>
      </c>
      <c r="G44" s="174">
        <v>6300.4491083079611</v>
      </c>
      <c r="H44" s="157">
        <v>3975.4</v>
      </c>
      <c r="I44" s="157">
        <v>5775</v>
      </c>
      <c r="J44" s="157">
        <v>6783</v>
      </c>
      <c r="K44" s="157">
        <v>6279.0980170464436</v>
      </c>
      <c r="L44" s="157">
        <v>6418.6</v>
      </c>
      <c r="M44" s="157">
        <v>1785</v>
      </c>
      <c r="N44" s="157">
        <v>2257.5</v>
      </c>
      <c r="O44" s="157">
        <v>2073.5117737917667</v>
      </c>
      <c r="P44" s="157">
        <v>39766.9</v>
      </c>
      <c r="Q44" s="157">
        <v>2310</v>
      </c>
      <c r="R44" s="157">
        <v>2940</v>
      </c>
      <c r="S44" s="157">
        <v>2630.6079428739126</v>
      </c>
      <c r="T44" s="157">
        <v>7024.1</v>
      </c>
      <c r="U44" s="157">
        <v>2415</v>
      </c>
      <c r="V44" s="157">
        <v>3045</v>
      </c>
      <c r="W44" s="157">
        <v>2782.8803960579276</v>
      </c>
      <c r="X44" s="156">
        <v>7986.1</v>
      </c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5"/>
      <c r="C45" s="144">
        <v>10</v>
      </c>
      <c r="D45" s="156"/>
      <c r="E45" s="174">
        <v>6090</v>
      </c>
      <c r="F45" s="174">
        <v>7875</v>
      </c>
      <c r="G45" s="174">
        <v>6730.3255932203392</v>
      </c>
      <c r="H45" s="157">
        <v>5225.8</v>
      </c>
      <c r="I45" s="157">
        <v>6090</v>
      </c>
      <c r="J45" s="157">
        <v>7537.9500000000007</v>
      </c>
      <c r="K45" s="157">
        <v>6835.13469253535</v>
      </c>
      <c r="L45" s="157">
        <v>7412.5</v>
      </c>
      <c r="M45" s="157">
        <v>1575</v>
      </c>
      <c r="N45" s="157">
        <v>1995</v>
      </c>
      <c r="O45" s="157">
        <v>1785.4105263157905</v>
      </c>
      <c r="P45" s="157">
        <v>45718.5</v>
      </c>
      <c r="Q45" s="157">
        <v>2310</v>
      </c>
      <c r="R45" s="157">
        <v>2940</v>
      </c>
      <c r="S45" s="157">
        <v>2656.7990062911067</v>
      </c>
      <c r="T45" s="157">
        <v>8104</v>
      </c>
      <c r="U45" s="157">
        <v>2520</v>
      </c>
      <c r="V45" s="157">
        <v>3255</v>
      </c>
      <c r="W45" s="157">
        <v>2893.1093767965967</v>
      </c>
      <c r="X45" s="156">
        <v>9850.4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B46" s="150"/>
      <c r="C46" s="154">
        <v>11</v>
      </c>
      <c r="D46" s="161"/>
      <c r="E46" s="175">
        <v>5880</v>
      </c>
      <c r="F46" s="175">
        <v>7455</v>
      </c>
      <c r="G46" s="175">
        <v>6863.7523122959747</v>
      </c>
      <c r="H46" s="165">
        <v>7969.1</v>
      </c>
      <c r="I46" s="165">
        <v>6300</v>
      </c>
      <c r="J46" s="165">
        <v>7560</v>
      </c>
      <c r="K46" s="165">
        <v>7134.1409601634314</v>
      </c>
      <c r="L46" s="165">
        <v>10147.1</v>
      </c>
      <c r="M46" s="165">
        <v>1575</v>
      </c>
      <c r="N46" s="165">
        <v>1995</v>
      </c>
      <c r="O46" s="165">
        <v>1811.4175463307963</v>
      </c>
      <c r="P46" s="165">
        <v>36924.5</v>
      </c>
      <c r="Q46" s="165">
        <v>2415</v>
      </c>
      <c r="R46" s="165">
        <v>2940</v>
      </c>
      <c r="S46" s="165">
        <v>2729.7590857114456</v>
      </c>
      <c r="T46" s="165">
        <v>9427</v>
      </c>
      <c r="U46" s="165">
        <v>2520</v>
      </c>
      <c r="V46" s="165">
        <v>3150</v>
      </c>
      <c r="W46" s="165">
        <v>2908.389638956311</v>
      </c>
      <c r="X46" s="161">
        <v>9682.4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ht="3" customHeight="1" x14ac:dyDescent="0.15">
      <c r="B47" s="135"/>
      <c r="C47" s="14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ht="12.75" customHeight="1" x14ac:dyDescent="0.15">
      <c r="B48" s="138" t="s">
        <v>107</v>
      </c>
      <c r="C48" s="136" t="s">
        <v>108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ht="12.75" customHeight="1" x14ac:dyDescent="0.15">
      <c r="B49" s="176" t="s">
        <v>109</v>
      </c>
      <c r="C49" s="136" t="s">
        <v>110</v>
      </c>
      <c r="X49" s="177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ht="12.75" customHeight="1" x14ac:dyDescent="0.15">
      <c r="B50" s="176"/>
      <c r="X50" s="177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x14ac:dyDescent="0.15">
      <c r="X51" s="177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X52" s="177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177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177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:53" x14ac:dyDescent="0.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2:53" x14ac:dyDescent="0.15">
      <c r="X57" s="135"/>
      <c r="Y57" s="135"/>
    </row>
    <row r="58" spans="2:53" x14ac:dyDescent="0.15">
      <c r="X58" s="135"/>
      <c r="Y58" s="135"/>
    </row>
    <row r="59" spans="2:53" x14ac:dyDescent="0.15">
      <c r="X59" s="135"/>
      <c r="Y59" s="135"/>
    </row>
    <row r="60" spans="2:53" x14ac:dyDescent="0.15">
      <c r="X60" s="135"/>
      <c r="Y60" s="135"/>
    </row>
    <row r="61" spans="2:53" x14ac:dyDescent="0.15">
      <c r="X61" s="135"/>
      <c r="Y61" s="135"/>
    </row>
    <row r="62" spans="2:53" x14ac:dyDescent="0.15">
      <c r="X62" s="135"/>
      <c r="Y62" s="135"/>
    </row>
    <row r="63" spans="2:53" x14ac:dyDescent="0.15">
      <c r="X63" s="135"/>
      <c r="Y63" s="135"/>
    </row>
    <row r="64" spans="2:53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ht="9" customHeight="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ht="9.75" customHeight="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111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ht="9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X4" s="181" t="s">
        <v>85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hidden="1" customHeight="1" x14ac:dyDescent="0.15">
      <c r="B5" s="177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77"/>
      <c r="X5" s="181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82"/>
      <c r="AX5" s="177"/>
      <c r="AY5" s="177"/>
      <c r="AZ5" s="177"/>
    </row>
    <row r="6" spans="2:52" x14ac:dyDescent="0.15">
      <c r="B6" s="184"/>
      <c r="C6" s="185" t="s">
        <v>86</v>
      </c>
      <c r="D6" s="186"/>
      <c r="E6" s="784" t="s">
        <v>112</v>
      </c>
      <c r="F6" s="785"/>
      <c r="G6" s="785"/>
      <c r="H6" s="786"/>
      <c r="I6" s="784" t="s">
        <v>113</v>
      </c>
      <c r="J6" s="785"/>
      <c r="K6" s="785"/>
      <c r="L6" s="786"/>
      <c r="M6" s="784" t="s">
        <v>114</v>
      </c>
      <c r="N6" s="785"/>
      <c r="O6" s="785"/>
      <c r="P6" s="786"/>
      <c r="Q6" s="784" t="s">
        <v>115</v>
      </c>
      <c r="R6" s="785"/>
      <c r="S6" s="785"/>
      <c r="T6" s="786"/>
      <c r="U6" s="784" t="s">
        <v>116</v>
      </c>
      <c r="V6" s="785"/>
      <c r="W6" s="785"/>
      <c r="X6" s="786"/>
      <c r="Z6" s="177"/>
      <c r="AA6" s="177"/>
      <c r="AB6" s="187"/>
      <c r="AC6" s="1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787"/>
      <c r="AX6" s="177"/>
      <c r="AY6" s="177"/>
      <c r="AZ6" s="177"/>
    </row>
    <row r="7" spans="2:52" x14ac:dyDescent="0.15">
      <c r="B7" s="188" t="s">
        <v>92</v>
      </c>
      <c r="C7" s="189"/>
      <c r="D7" s="190"/>
      <c r="E7" s="191" t="s">
        <v>93</v>
      </c>
      <c r="F7" s="192" t="s">
        <v>94</v>
      </c>
      <c r="G7" s="187" t="s">
        <v>95</v>
      </c>
      <c r="H7" s="192" t="s">
        <v>96</v>
      </c>
      <c r="I7" s="191" t="s">
        <v>93</v>
      </c>
      <c r="J7" s="192" t="s">
        <v>94</v>
      </c>
      <c r="K7" s="193" t="s">
        <v>95</v>
      </c>
      <c r="L7" s="192" t="s">
        <v>96</v>
      </c>
      <c r="M7" s="191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3" t="s">
        <v>95</v>
      </c>
      <c r="T7" s="192" t="s">
        <v>96</v>
      </c>
      <c r="U7" s="192" t="s">
        <v>93</v>
      </c>
      <c r="V7" s="194" t="s">
        <v>94</v>
      </c>
      <c r="W7" s="192" t="s">
        <v>95</v>
      </c>
      <c r="X7" s="195" t="s">
        <v>96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7" t="s">
        <v>97</v>
      </c>
      <c r="L8" s="198"/>
      <c r="M8" s="197"/>
      <c r="N8" s="198"/>
      <c r="O8" s="197" t="s">
        <v>97</v>
      </c>
      <c r="P8" s="198"/>
      <c r="Q8" s="197"/>
      <c r="R8" s="198"/>
      <c r="S8" s="197" t="s">
        <v>97</v>
      </c>
      <c r="T8" s="198"/>
      <c r="U8" s="198"/>
      <c r="V8" s="199"/>
      <c r="W8" s="198" t="s">
        <v>97</v>
      </c>
      <c r="X8" s="200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x14ac:dyDescent="0.15">
      <c r="B9" s="155" t="s">
        <v>98</v>
      </c>
      <c r="C9" s="144">
        <v>20</v>
      </c>
      <c r="D9" s="156" t="s">
        <v>99</v>
      </c>
      <c r="E9" s="201">
        <v>2730</v>
      </c>
      <c r="F9" s="202">
        <v>3465</v>
      </c>
      <c r="G9" s="177">
        <v>3024</v>
      </c>
      <c r="H9" s="202">
        <v>57676</v>
      </c>
      <c r="I9" s="201">
        <v>1890</v>
      </c>
      <c r="J9" s="202">
        <v>2940</v>
      </c>
      <c r="K9" s="201">
        <v>2470</v>
      </c>
      <c r="L9" s="202">
        <v>68642</v>
      </c>
      <c r="M9" s="201">
        <v>1050</v>
      </c>
      <c r="N9" s="202">
        <v>1680</v>
      </c>
      <c r="O9" s="201">
        <v>1336</v>
      </c>
      <c r="P9" s="202">
        <v>113807</v>
      </c>
      <c r="Q9" s="158">
        <v>2468</v>
      </c>
      <c r="R9" s="158">
        <v>3051</v>
      </c>
      <c r="S9" s="158">
        <v>2836</v>
      </c>
      <c r="T9" s="202">
        <v>500506</v>
      </c>
      <c r="U9" s="202">
        <v>4515</v>
      </c>
      <c r="V9" s="177">
        <v>6090</v>
      </c>
      <c r="W9" s="202">
        <v>5180</v>
      </c>
      <c r="X9" s="203">
        <v>53116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39"/>
      <c r="AQ9" s="139"/>
      <c r="AR9" s="139"/>
      <c r="AS9" s="177"/>
      <c r="AT9" s="177"/>
      <c r="AU9" s="177"/>
      <c r="AV9" s="177"/>
      <c r="AW9" s="177"/>
      <c r="AX9" s="177"/>
      <c r="AY9" s="177"/>
      <c r="AZ9" s="177"/>
    </row>
    <row r="10" spans="2:52" x14ac:dyDescent="0.15">
      <c r="B10" s="155"/>
      <c r="C10" s="144">
        <v>21</v>
      </c>
      <c r="D10" s="156"/>
      <c r="E10" s="201">
        <v>2573</v>
      </c>
      <c r="F10" s="202">
        <v>3360</v>
      </c>
      <c r="G10" s="177">
        <v>2962</v>
      </c>
      <c r="H10" s="202">
        <v>61416</v>
      </c>
      <c r="I10" s="201">
        <v>1785</v>
      </c>
      <c r="J10" s="202">
        <v>2730</v>
      </c>
      <c r="K10" s="201">
        <v>2321</v>
      </c>
      <c r="L10" s="202">
        <v>66313</v>
      </c>
      <c r="M10" s="201">
        <v>945</v>
      </c>
      <c r="N10" s="202">
        <v>1680</v>
      </c>
      <c r="O10" s="201">
        <v>1294</v>
      </c>
      <c r="P10" s="202">
        <v>100840</v>
      </c>
      <c r="Q10" s="201">
        <v>2405</v>
      </c>
      <c r="R10" s="202">
        <v>3380</v>
      </c>
      <c r="S10" s="201">
        <v>2765</v>
      </c>
      <c r="T10" s="202">
        <v>480077</v>
      </c>
      <c r="U10" s="202">
        <v>3675</v>
      </c>
      <c r="V10" s="177">
        <v>5670</v>
      </c>
      <c r="W10" s="202">
        <v>4474</v>
      </c>
      <c r="X10" s="203">
        <v>56167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39"/>
      <c r="AQ10" s="139"/>
      <c r="AR10" s="139"/>
      <c r="AS10" s="177"/>
      <c r="AT10" s="177"/>
      <c r="AU10" s="177"/>
      <c r="AV10" s="177"/>
      <c r="AW10" s="177"/>
      <c r="AX10" s="177"/>
      <c r="AY10" s="177"/>
      <c r="AZ10" s="177"/>
    </row>
    <row r="11" spans="2:52" x14ac:dyDescent="0.15">
      <c r="B11" s="155"/>
      <c r="C11" s="144">
        <v>22</v>
      </c>
      <c r="D11" s="156"/>
      <c r="E11" s="202">
        <v>2625</v>
      </c>
      <c r="F11" s="202">
        <v>3203</v>
      </c>
      <c r="G11" s="202">
        <v>2909</v>
      </c>
      <c r="H11" s="202">
        <v>65459</v>
      </c>
      <c r="I11" s="202">
        <v>1995</v>
      </c>
      <c r="J11" s="202">
        <v>2835</v>
      </c>
      <c r="K11" s="202">
        <v>2375</v>
      </c>
      <c r="L11" s="202">
        <v>57738</v>
      </c>
      <c r="M11" s="202">
        <v>945</v>
      </c>
      <c r="N11" s="202">
        <v>1575</v>
      </c>
      <c r="O11" s="202">
        <v>1286</v>
      </c>
      <c r="P11" s="202">
        <v>106053</v>
      </c>
      <c r="Q11" s="202">
        <v>2310</v>
      </c>
      <c r="R11" s="202">
        <v>2783</v>
      </c>
      <c r="S11" s="202">
        <v>2586</v>
      </c>
      <c r="T11" s="202">
        <v>567129</v>
      </c>
      <c r="U11" s="202">
        <v>4200</v>
      </c>
      <c r="V11" s="202">
        <v>5880</v>
      </c>
      <c r="W11" s="202">
        <v>4763</v>
      </c>
      <c r="X11" s="203">
        <v>60385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x14ac:dyDescent="0.15">
      <c r="B12" s="155"/>
      <c r="C12" s="144">
        <v>23</v>
      </c>
      <c r="D12" s="156"/>
      <c r="E12" s="159">
        <v>2625</v>
      </c>
      <c r="F12" s="159">
        <v>3465</v>
      </c>
      <c r="G12" s="159">
        <v>2918.9504933259377</v>
      </c>
      <c r="H12" s="159">
        <v>76622.3</v>
      </c>
      <c r="I12" s="159">
        <v>2047.5</v>
      </c>
      <c r="J12" s="159">
        <v>2730</v>
      </c>
      <c r="K12" s="159">
        <v>2405.3677003886628</v>
      </c>
      <c r="L12" s="159">
        <v>65475.799999999996</v>
      </c>
      <c r="M12" s="159">
        <v>1050</v>
      </c>
      <c r="N12" s="159">
        <v>1622.25</v>
      </c>
      <c r="O12" s="159">
        <v>1256.547593343802</v>
      </c>
      <c r="P12" s="159">
        <v>104603</v>
      </c>
      <c r="Q12" s="159">
        <v>2047.5</v>
      </c>
      <c r="R12" s="159">
        <v>3150</v>
      </c>
      <c r="S12" s="159">
        <v>2657.4507429234372</v>
      </c>
      <c r="T12" s="159">
        <v>632040.6</v>
      </c>
      <c r="U12" s="159">
        <v>4200</v>
      </c>
      <c r="V12" s="159">
        <v>5786.55</v>
      </c>
      <c r="W12" s="159">
        <v>4795.3564985462108</v>
      </c>
      <c r="X12" s="160">
        <v>47254.5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2:52" x14ac:dyDescent="0.15">
      <c r="B13" s="150"/>
      <c r="C13" s="154">
        <v>24</v>
      </c>
      <c r="D13" s="161"/>
      <c r="E13" s="162">
        <v>1890</v>
      </c>
      <c r="F13" s="162">
        <v>3465</v>
      </c>
      <c r="G13" s="162">
        <v>2521.1253005293629</v>
      </c>
      <c r="H13" s="162">
        <v>99705.3</v>
      </c>
      <c r="I13" s="162">
        <v>1460.55</v>
      </c>
      <c r="J13" s="162">
        <v>2730</v>
      </c>
      <c r="K13" s="162">
        <v>2154.8480193336272</v>
      </c>
      <c r="L13" s="162">
        <v>81036.3</v>
      </c>
      <c r="M13" s="162">
        <v>735</v>
      </c>
      <c r="N13" s="162">
        <v>1365</v>
      </c>
      <c r="O13" s="162">
        <v>1038.1835128246266</v>
      </c>
      <c r="P13" s="162">
        <v>112647.1</v>
      </c>
      <c r="Q13" s="162">
        <v>1890</v>
      </c>
      <c r="R13" s="162">
        <v>2992.5</v>
      </c>
      <c r="S13" s="162">
        <v>2449.9001682861335</v>
      </c>
      <c r="T13" s="162">
        <v>626759.6</v>
      </c>
      <c r="U13" s="162">
        <v>3675</v>
      </c>
      <c r="V13" s="162">
        <v>6300</v>
      </c>
      <c r="W13" s="162">
        <v>4636.298080288394</v>
      </c>
      <c r="X13" s="163">
        <v>56787.899999999994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  <c r="AZ13" s="177"/>
    </row>
    <row r="14" spans="2:52" x14ac:dyDescent="0.15">
      <c r="B14" s="155"/>
      <c r="C14" s="144">
        <v>11</v>
      </c>
      <c r="D14" s="156"/>
      <c r="E14" s="202">
        <v>2520</v>
      </c>
      <c r="F14" s="202">
        <v>3150</v>
      </c>
      <c r="G14" s="202">
        <v>2835.2141512394087</v>
      </c>
      <c r="H14" s="202">
        <v>7890.5</v>
      </c>
      <c r="I14" s="202">
        <v>1890</v>
      </c>
      <c r="J14" s="202">
        <v>2625</v>
      </c>
      <c r="K14" s="202">
        <v>2257.5716928195448</v>
      </c>
      <c r="L14" s="202">
        <v>7431.2</v>
      </c>
      <c r="M14" s="202">
        <v>1050</v>
      </c>
      <c r="N14" s="202">
        <v>1323</v>
      </c>
      <c r="O14" s="202">
        <v>1155.0012442068678</v>
      </c>
      <c r="P14" s="202">
        <v>13470.3</v>
      </c>
      <c r="Q14" s="202">
        <v>2100</v>
      </c>
      <c r="R14" s="202">
        <v>2940</v>
      </c>
      <c r="S14" s="202">
        <v>2730.3950471436092</v>
      </c>
      <c r="T14" s="202">
        <v>52946.2</v>
      </c>
      <c r="U14" s="202">
        <v>4410</v>
      </c>
      <c r="V14" s="202">
        <v>5460</v>
      </c>
      <c r="W14" s="202">
        <v>4872.341047503045</v>
      </c>
      <c r="X14" s="203">
        <v>6152.5</v>
      </c>
      <c r="Y14" s="177"/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x14ac:dyDescent="0.15">
      <c r="B15" s="155"/>
      <c r="C15" s="144">
        <v>12</v>
      </c>
      <c r="D15" s="156"/>
      <c r="E15" s="202">
        <v>2782.5</v>
      </c>
      <c r="F15" s="202">
        <v>3360</v>
      </c>
      <c r="G15" s="202">
        <v>2992.3394291259519</v>
      </c>
      <c r="H15" s="202">
        <v>11175.5</v>
      </c>
      <c r="I15" s="202">
        <v>1995</v>
      </c>
      <c r="J15" s="202">
        <v>2730</v>
      </c>
      <c r="K15" s="202">
        <v>2561.7126948775085</v>
      </c>
      <c r="L15" s="202">
        <v>10775.1</v>
      </c>
      <c r="M15" s="202">
        <v>1050</v>
      </c>
      <c r="N15" s="202">
        <v>1260</v>
      </c>
      <c r="O15" s="202">
        <v>1176.061635220125</v>
      </c>
      <c r="P15" s="202">
        <v>10345.700000000001</v>
      </c>
      <c r="Q15" s="202">
        <v>2257.5</v>
      </c>
      <c r="R15" s="203">
        <v>2992.5</v>
      </c>
      <c r="S15" s="202">
        <v>2735.3568441169546</v>
      </c>
      <c r="T15" s="202">
        <v>42391.8</v>
      </c>
      <c r="U15" s="202">
        <v>5250</v>
      </c>
      <c r="V15" s="202">
        <v>6300</v>
      </c>
      <c r="W15" s="202">
        <v>5674.8468502126689</v>
      </c>
      <c r="X15" s="203">
        <v>5231.6000000000004</v>
      </c>
      <c r="Y15" s="177"/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x14ac:dyDescent="0.15">
      <c r="B16" s="155" t="s">
        <v>100</v>
      </c>
      <c r="C16" s="144">
        <v>1</v>
      </c>
      <c r="D16" s="156" t="s">
        <v>101</v>
      </c>
      <c r="E16" s="202">
        <v>2100</v>
      </c>
      <c r="F16" s="202">
        <v>3360</v>
      </c>
      <c r="G16" s="202">
        <v>2582.719599005939</v>
      </c>
      <c r="H16" s="202">
        <v>5816.6</v>
      </c>
      <c r="I16" s="202">
        <v>1785</v>
      </c>
      <c r="J16" s="202">
        <v>2520</v>
      </c>
      <c r="K16" s="202">
        <v>1956.6066988676846</v>
      </c>
      <c r="L16" s="202">
        <v>6305.7</v>
      </c>
      <c r="M16" s="202">
        <v>997.5</v>
      </c>
      <c r="N16" s="202">
        <v>1323</v>
      </c>
      <c r="O16" s="202">
        <v>1158.2789201624587</v>
      </c>
      <c r="P16" s="202">
        <v>10167.200000000001</v>
      </c>
      <c r="Q16" s="202">
        <v>2100</v>
      </c>
      <c r="R16" s="202">
        <v>2782.5</v>
      </c>
      <c r="S16" s="202">
        <v>2483.2760730143068</v>
      </c>
      <c r="T16" s="202">
        <v>41403</v>
      </c>
      <c r="U16" s="202">
        <v>4725</v>
      </c>
      <c r="V16" s="202">
        <v>5775</v>
      </c>
      <c r="W16" s="202">
        <v>5113.1634615384601</v>
      </c>
      <c r="X16" s="203">
        <v>3079.1</v>
      </c>
      <c r="Y16" s="177"/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x14ac:dyDescent="0.15">
      <c r="B17" s="155"/>
      <c r="C17" s="144">
        <v>2</v>
      </c>
      <c r="D17" s="156"/>
      <c r="E17" s="202">
        <v>2100</v>
      </c>
      <c r="F17" s="202">
        <v>3360</v>
      </c>
      <c r="G17" s="203">
        <v>2625.4237195940782</v>
      </c>
      <c r="H17" s="202">
        <v>6365.4</v>
      </c>
      <c r="I17" s="202">
        <v>1575</v>
      </c>
      <c r="J17" s="202">
        <v>2625</v>
      </c>
      <c r="K17" s="202">
        <v>2099.8366033014991</v>
      </c>
      <c r="L17" s="202">
        <v>5076.6000000000004</v>
      </c>
      <c r="M17" s="202">
        <v>997.5</v>
      </c>
      <c r="N17" s="202">
        <v>1323</v>
      </c>
      <c r="O17" s="202">
        <v>1166.0586348019406</v>
      </c>
      <c r="P17" s="202">
        <v>12280.6</v>
      </c>
      <c r="Q17" s="202">
        <v>2047.5</v>
      </c>
      <c r="R17" s="202">
        <v>2940</v>
      </c>
      <c r="S17" s="202">
        <v>2520.3115168885251</v>
      </c>
      <c r="T17" s="202">
        <v>52014.9</v>
      </c>
      <c r="U17" s="202">
        <v>4410</v>
      </c>
      <c r="V17" s="202">
        <v>6090</v>
      </c>
      <c r="W17" s="202">
        <v>5039.8544166977254</v>
      </c>
      <c r="X17" s="203">
        <v>2744.6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x14ac:dyDescent="0.15">
      <c r="B18" s="155"/>
      <c r="C18" s="144">
        <v>3</v>
      </c>
      <c r="D18" s="156"/>
      <c r="E18" s="202">
        <v>2625</v>
      </c>
      <c r="F18" s="202">
        <v>3360</v>
      </c>
      <c r="G18" s="202">
        <v>2887.187266940598</v>
      </c>
      <c r="H18" s="202">
        <v>7841.3</v>
      </c>
      <c r="I18" s="202">
        <v>1785</v>
      </c>
      <c r="J18" s="202">
        <v>2520</v>
      </c>
      <c r="K18" s="202">
        <v>2089.7392383432343</v>
      </c>
      <c r="L18" s="202">
        <v>6319.7</v>
      </c>
      <c r="M18" s="202">
        <v>997.5</v>
      </c>
      <c r="N18" s="202">
        <v>1375.5</v>
      </c>
      <c r="O18" s="202">
        <v>1170.5108754644516</v>
      </c>
      <c r="P18" s="202">
        <v>9128</v>
      </c>
      <c r="Q18" s="202">
        <v>2100</v>
      </c>
      <c r="R18" s="202">
        <v>2677.5</v>
      </c>
      <c r="S18" s="202">
        <v>2561.6640973747758</v>
      </c>
      <c r="T18" s="202">
        <v>50112.2</v>
      </c>
      <c r="U18" s="202">
        <v>4725</v>
      </c>
      <c r="V18" s="202">
        <v>5985</v>
      </c>
      <c r="W18" s="202">
        <v>5144.5943872400576</v>
      </c>
      <c r="X18" s="203">
        <v>3778.7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x14ac:dyDescent="0.15">
      <c r="B19" s="155"/>
      <c r="C19" s="144">
        <v>4</v>
      </c>
      <c r="D19" s="156"/>
      <c r="E19" s="202">
        <v>2782.5</v>
      </c>
      <c r="F19" s="202">
        <v>3465</v>
      </c>
      <c r="G19" s="202">
        <v>2944.8858268692229</v>
      </c>
      <c r="H19" s="202">
        <v>9822</v>
      </c>
      <c r="I19" s="202">
        <v>1995</v>
      </c>
      <c r="J19" s="202">
        <v>2520</v>
      </c>
      <c r="K19" s="202">
        <v>2215.4296410985321</v>
      </c>
      <c r="L19" s="202">
        <v>7361.3</v>
      </c>
      <c r="M19" s="202">
        <v>892.5</v>
      </c>
      <c r="N19" s="202">
        <v>1575</v>
      </c>
      <c r="O19" s="202">
        <v>1113.3282748819975</v>
      </c>
      <c r="P19" s="202">
        <v>9033.4</v>
      </c>
      <c r="Q19" s="202">
        <v>2205</v>
      </c>
      <c r="R19" s="202">
        <v>2730</v>
      </c>
      <c r="S19" s="202">
        <v>2572.4228048192235</v>
      </c>
      <c r="T19" s="202">
        <v>61850.2</v>
      </c>
      <c r="U19" s="202">
        <v>4410</v>
      </c>
      <c r="V19" s="202">
        <v>5827.5</v>
      </c>
      <c r="W19" s="202">
        <v>4740.5440511905235</v>
      </c>
      <c r="X19" s="203">
        <v>4567.1000000000004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x14ac:dyDescent="0.15">
      <c r="B20" s="155"/>
      <c r="C20" s="144">
        <v>5</v>
      </c>
      <c r="D20" s="156"/>
      <c r="E20" s="202">
        <v>2835</v>
      </c>
      <c r="F20" s="202">
        <v>3465</v>
      </c>
      <c r="G20" s="202">
        <v>2939.9661687170483</v>
      </c>
      <c r="H20" s="202">
        <v>9518.2999999999993</v>
      </c>
      <c r="I20" s="202">
        <v>2100</v>
      </c>
      <c r="J20" s="202">
        <v>2625</v>
      </c>
      <c r="K20" s="202">
        <v>2309.664575508687</v>
      </c>
      <c r="L20" s="202">
        <v>6973.9</v>
      </c>
      <c r="M20" s="202">
        <v>945</v>
      </c>
      <c r="N20" s="202">
        <v>1470</v>
      </c>
      <c r="O20" s="202">
        <v>1102.6429157462915</v>
      </c>
      <c r="P20" s="202">
        <v>7798</v>
      </c>
      <c r="Q20" s="202">
        <v>2310</v>
      </c>
      <c r="R20" s="202">
        <v>2730</v>
      </c>
      <c r="S20" s="202">
        <v>2572.782309906544</v>
      </c>
      <c r="T20" s="202">
        <v>53524.6</v>
      </c>
      <c r="U20" s="202">
        <v>4410</v>
      </c>
      <c r="V20" s="202">
        <v>5775</v>
      </c>
      <c r="W20" s="202">
        <v>4829.7178061805153</v>
      </c>
      <c r="X20" s="203">
        <v>4223.1000000000004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x14ac:dyDescent="0.15">
      <c r="B21" s="155"/>
      <c r="C21" s="144">
        <v>6</v>
      </c>
      <c r="D21" s="156"/>
      <c r="E21" s="202">
        <v>2520</v>
      </c>
      <c r="F21" s="202">
        <v>3360</v>
      </c>
      <c r="G21" s="202">
        <v>2835.4644835723975</v>
      </c>
      <c r="H21" s="202">
        <v>9198.1</v>
      </c>
      <c r="I21" s="202">
        <v>2100</v>
      </c>
      <c r="J21" s="202">
        <v>2520</v>
      </c>
      <c r="K21" s="202">
        <v>2309.5963379425621</v>
      </c>
      <c r="L21" s="202">
        <v>6743.4</v>
      </c>
      <c r="M21" s="202">
        <v>840</v>
      </c>
      <c r="N21" s="202">
        <v>1155</v>
      </c>
      <c r="O21" s="202">
        <v>1018.3385197645082</v>
      </c>
      <c r="P21" s="202">
        <v>8397.2999999999993</v>
      </c>
      <c r="Q21" s="202">
        <v>2362.5</v>
      </c>
      <c r="R21" s="202">
        <v>2940</v>
      </c>
      <c r="S21" s="202">
        <v>2662.152932761087</v>
      </c>
      <c r="T21" s="202">
        <v>49294.3</v>
      </c>
      <c r="U21" s="202">
        <v>4410</v>
      </c>
      <c r="V21" s="202">
        <v>5565</v>
      </c>
      <c r="W21" s="202">
        <v>4893.1713625006669</v>
      </c>
      <c r="X21" s="203">
        <v>4094.9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x14ac:dyDescent="0.15">
      <c r="B22" s="155"/>
      <c r="C22" s="144">
        <v>7</v>
      </c>
      <c r="D22" s="156"/>
      <c r="E22" s="202">
        <v>2520</v>
      </c>
      <c r="F22" s="202">
        <v>3360</v>
      </c>
      <c r="G22" s="202">
        <v>2919.3769690781778</v>
      </c>
      <c r="H22" s="202">
        <v>10627</v>
      </c>
      <c r="I22" s="202">
        <v>2100</v>
      </c>
      <c r="J22" s="202">
        <v>2625</v>
      </c>
      <c r="K22" s="202">
        <v>2310.1403064714732</v>
      </c>
      <c r="L22" s="202">
        <v>9217.1</v>
      </c>
      <c r="M22" s="202">
        <v>945</v>
      </c>
      <c r="N22" s="202">
        <v>1470</v>
      </c>
      <c r="O22" s="202">
        <v>1165.7130858417304</v>
      </c>
      <c r="P22" s="202">
        <v>10274.200000000001</v>
      </c>
      <c r="Q22" s="202">
        <v>2362.5</v>
      </c>
      <c r="R22" s="202">
        <v>2940</v>
      </c>
      <c r="S22" s="202">
        <v>2677.2175118594246</v>
      </c>
      <c r="T22" s="202">
        <v>53994</v>
      </c>
      <c r="U22" s="202">
        <v>4200</v>
      </c>
      <c r="V22" s="202">
        <v>5565</v>
      </c>
      <c r="W22" s="202">
        <v>4724.9306333476952</v>
      </c>
      <c r="X22" s="203">
        <v>6061.4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x14ac:dyDescent="0.15">
      <c r="B23" s="155"/>
      <c r="C23" s="144">
        <v>8</v>
      </c>
      <c r="D23" s="156"/>
      <c r="E23" s="202">
        <v>2415</v>
      </c>
      <c r="F23" s="202">
        <v>3360</v>
      </c>
      <c r="G23" s="202">
        <v>2835.2434205326813</v>
      </c>
      <c r="H23" s="203">
        <v>10369.799999999999</v>
      </c>
      <c r="I23" s="202">
        <v>2100</v>
      </c>
      <c r="J23" s="202">
        <v>2520</v>
      </c>
      <c r="K23" s="202">
        <v>2367.7134123976039</v>
      </c>
      <c r="L23" s="202">
        <v>7901.8</v>
      </c>
      <c r="M23" s="202">
        <v>945</v>
      </c>
      <c r="N23" s="202">
        <v>1470</v>
      </c>
      <c r="O23" s="202">
        <v>1165.3513732644169</v>
      </c>
      <c r="P23" s="202">
        <v>7975.9</v>
      </c>
      <c r="Q23" s="202">
        <v>2425.5</v>
      </c>
      <c r="R23" s="202">
        <v>2940</v>
      </c>
      <c r="S23" s="203">
        <v>2645.8017882228992</v>
      </c>
      <c r="T23" s="202">
        <v>45564.3</v>
      </c>
      <c r="U23" s="202">
        <v>4410</v>
      </c>
      <c r="V23" s="202">
        <v>5565</v>
      </c>
      <c r="W23" s="203">
        <v>4782.9066406753464</v>
      </c>
      <c r="X23" s="203">
        <v>4960.6000000000004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x14ac:dyDescent="0.15">
      <c r="B24" s="155"/>
      <c r="C24" s="144">
        <v>9</v>
      </c>
      <c r="D24" s="156"/>
      <c r="E24" s="202">
        <v>2415</v>
      </c>
      <c r="F24" s="202">
        <v>3360</v>
      </c>
      <c r="G24" s="202">
        <v>2882.4367682631855</v>
      </c>
      <c r="H24" s="202">
        <v>8392.7000000000007</v>
      </c>
      <c r="I24" s="202">
        <v>2100</v>
      </c>
      <c r="J24" s="202">
        <v>2520</v>
      </c>
      <c r="K24" s="202">
        <v>2310.4043630017454</v>
      </c>
      <c r="L24" s="202">
        <v>6697.1</v>
      </c>
      <c r="M24" s="202">
        <v>819</v>
      </c>
      <c r="N24" s="202">
        <v>1470</v>
      </c>
      <c r="O24" s="202">
        <v>1160.1633777339255</v>
      </c>
      <c r="P24" s="202">
        <v>7801.8</v>
      </c>
      <c r="Q24" s="202">
        <v>2415</v>
      </c>
      <c r="R24" s="202">
        <v>2940</v>
      </c>
      <c r="S24" s="202">
        <v>2630.3816420898747</v>
      </c>
      <c r="T24" s="202">
        <v>50377.599999999999</v>
      </c>
      <c r="U24" s="202">
        <v>4410</v>
      </c>
      <c r="V24" s="202">
        <v>5617.5</v>
      </c>
      <c r="W24" s="202">
        <v>4893.3379362835713</v>
      </c>
      <c r="X24" s="203">
        <v>4107.3</v>
      </c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x14ac:dyDescent="0.15">
      <c r="B25" s="155"/>
      <c r="C25" s="144">
        <v>10</v>
      </c>
      <c r="D25" s="156"/>
      <c r="E25" s="202">
        <v>2730</v>
      </c>
      <c r="F25" s="202">
        <v>3465</v>
      </c>
      <c r="G25" s="202">
        <v>2992.1954781455147</v>
      </c>
      <c r="H25" s="202">
        <v>9351.4</v>
      </c>
      <c r="I25" s="202">
        <v>2241.75</v>
      </c>
      <c r="J25" s="202">
        <v>2730</v>
      </c>
      <c r="K25" s="202">
        <v>2467.4565756823831</v>
      </c>
      <c r="L25" s="202">
        <v>7079</v>
      </c>
      <c r="M25" s="202">
        <v>1050</v>
      </c>
      <c r="N25" s="202">
        <v>1470</v>
      </c>
      <c r="O25" s="202">
        <v>1260.4532620133291</v>
      </c>
      <c r="P25" s="202">
        <v>11697.2</v>
      </c>
      <c r="Q25" s="202">
        <v>2358.3000000000002</v>
      </c>
      <c r="R25" s="202">
        <v>2835</v>
      </c>
      <c r="S25" s="202">
        <v>2682.436412521954</v>
      </c>
      <c r="T25" s="202">
        <v>49377.7</v>
      </c>
      <c r="U25" s="202">
        <v>4725</v>
      </c>
      <c r="V25" s="203">
        <v>6195</v>
      </c>
      <c r="W25" s="202">
        <v>5459.9686282151206</v>
      </c>
      <c r="X25" s="203">
        <v>5379</v>
      </c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50"/>
      <c r="C26" s="154">
        <v>11</v>
      </c>
      <c r="D26" s="161"/>
      <c r="E26" s="204">
        <v>2625</v>
      </c>
      <c r="F26" s="204">
        <v>3622.5</v>
      </c>
      <c r="G26" s="204">
        <v>3055.4980789168731</v>
      </c>
      <c r="H26" s="204">
        <v>9299</v>
      </c>
      <c r="I26" s="204">
        <v>2310</v>
      </c>
      <c r="J26" s="204">
        <v>2730</v>
      </c>
      <c r="K26" s="204">
        <v>2488.1508254716991</v>
      </c>
      <c r="L26" s="204">
        <v>8664.9</v>
      </c>
      <c r="M26" s="204">
        <v>1102.5</v>
      </c>
      <c r="N26" s="204">
        <v>1470</v>
      </c>
      <c r="O26" s="204">
        <v>1259.8611321039914</v>
      </c>
      <c r="P26" s="204">
        <v>10428.799999999999</v>
      </c>
      <c r="Q26" s="204">
        <v>2520</v>
      </c>
      <c r="R26" s="204">
        <v>2982</v>
      </c>
      <c r="S26" s="204">
        <v>2730.3135131019785</v>
      </c>
      <c r="T26" s="204">
        <v>56975.6</v>
      </c>
      <c r="U26" s="204">
        <v>4725</v>
      </c>
      <c r="V26" s="204">
        <v>5775</v>
      </c>
      <c r="W26" s="204">
        <v>5218.6851183452463</v>
      </c>
      <c r="X26" s="205">
        <v>5417.9</v>
      </c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55"/>
      <c r="C27" s="152" t="s">
        <v>86</v>
      </c>
      <c r="D27" s="166"/>
      <c r="E27" s="788" t="s">
        <v>117</v>
      </c>
      <c r="F27" s="789"/>
      <c r="G27" s="789"/>
      <c r="H27" s="790"/>
      <c r="I27" s="191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45" t="s">
        <v>92</v>
      </c>
      <c r="C28" s="146"/>
      <c r="D28" s="147"/>
      <c r="E28" s="191" t="s">
        <v>93</v>
      </c>
      <c r="F28" s="192" t="s">
        <v>94</v>
      </c>
      <c r="G28" s="187" t="s">
        <v>95</v>
      </c>
      <c r="H28" s="192" t="s">
        <v>96</v>
      </c>
      <c r="I28" s="191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77"/>
      <c r="Y28" s="177"/>
      <c r="Z28" s="177"/>
      <c r="AA28" s="135"/>
      <c r="AB28" s="144"/>
      <c r="AC28" s="144"/>
      <c r="AD28" s="787"/>
      <c r="AE28" s="787"/>
      <c r="AF28" s="787"/>
      <c r="AG28" s="78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150"/>
      <c r="C29" s="151"/>
      <c r="D29" s="151"/>
      <c r="E29" s="197"/>
      <c r="F29" s="198"/>
      <c r="G29" s="199" t="s">
        <v>97</v>
      </c>
      <c r="H29" s="198"/>
      <c r="I29" s="191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77"/>
      <c r="Y29" s="177"/>
      <c r="Z29" s="177"/>
      <c r="AA29" s="146"/>
      <c r="AB29" s="146"/>
      <c r="AC29" s="146"/>
      <c r="AD29" s="187"/>
      <c r="AE29" s="187"/>
      <c r="AF29" s="187"/>
      <c r="AG29" s="18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x14ac:dyDescent="0.15">
      <c r="B30" s="155" t="s">
        <v>98</v>
      </c>
      <c r="C30" s="144">
        <v>20</v>
      </c>
      <c r="D30" s="156" t="s">
        <v>99</v>
      </c>
      <c r="E30" s="201">
        <v>6090</v>
      </c>
      <c r="F30" s="202">
        <v>7350</v>
      </c>
      <c r="G30" s="177">
        <v>6736</v>
      </c>
      <c r="H30" s="202">
        <v>89259</v>
      </c>
      <c r="I30" s="191"/>
      <c r="J30" s="187"/>
      <c r="K30" s="187"/>
      <c r="L30" s="178"/>
      <c r="M30" s="179"/>
      <c r="N30" s="179"/>
      <c r="O30" s="179"/>
      <c r="P30" s="179"/>
      <c r="Q30" s="179"/>
      <c r="R30" s="179"/>
      <c r="S30" s="187"/>
      <c r="T30" s="187"/>
      <c r="U30" s="187"/>
      <c r="V30" s="187"/>
      <c r="W30" s="187"/>
      <c r="X30" s="177"/>
      <c r="Y30" s="177"/>
      <c r="Z30" s="177"/>
      <c r="AA30" s="135"/>
      <c r="AB30" s="135"/>
      <c r="AC30" s="135"/>
      <c r="AD30" s="187"/>
      <c r="AE30" s="187"/>
      <c r="AF30" s="187"/>
      <c r="AG30" s="18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x14ac:dyDescent="0.15">
      <c r="B31" s="155"/>
      <c r="C31" s="144">
        <v>21</v>
      </c>
      <c r="D31" s="156"/>
      <c r="E31" s="201">
        <v>5250</v>
      </c>
      <c r="F31" s="202">
        <v>7140</v>
      </c>
      <c r="G31" s="177">
        <v>6231</v>
      </c>
      <c r="H31" s="202">
        <v>87571</v>
      </c>
      <c r="I31" s="201"/>
      <c r="J31" s="177"/>
      <c r="K31" s="177"/>
      <c r="L31" s="178"/>
      <c r="M31" s="178"/>
      <c r="N31" s="178"/>
      <c r="O31" s="178"/>
      <c r="P31" s="178"/>
      <c r="Q31" s="178"/>
      <c r="R31" s="178"/>
      <c r="S31" s="177"/>
      <c r="T31" s="177"/>
      <c r="U31" s="177"/>
      <c r="V31" s="177"/>
      <c r="W31" s="177"/>
      <c r="X31" s="177"/>
      <c r="Y31" s="177"/>
      <c r="Z31" s="177"/>
      <c r="AA31" s="135"/>
      <c r="AB31" s="144"/>
      <c r="AC31" s="135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x14ac:dyDescent="0.15">
      <c r="B32" s="155"/>
      <c r="C32" s="144">
        <v>22</v>
      </c>
      <c r="D32" s="156"/>
      <c r="E32" s="202">
        <v>5250</v>
      </c>
      <c r="F32" s="202">
        <v>6825</v>
      </c>
      <c r="G32" s="202">
        <v>5781</v>
      </c>
      <c r="H32" s="203">
        <v>118948</v>
      </c>
      <c r="I32" s="201"/>
      <c r="J32" s="177"/>
      <c r="K32" s="177"/>
      <c r="L32" s="178"/>
      <c r="M32" s="178"/>
      <c r="N32" s="178"/>
      <c r="O32" s="178"/>
      <c r="P32" s="178"/>
      <c r="Q32" s="178"/>
      <c r="R32" s="178"/>
      <c r="S32" s="177"/>
      <c r="T32" s="177"/>
      <c r="U32" s="177"/>
      <c r="V32" s="177"/>
      <c r="W32" s="177"/>
      <c r="X32" s="177"/>
      <c r="Y32" s="177"/>
      <c r="Z32" s="177"/>
      <c r="AA32" s="135"/>
      <c r="AB32" s="144"/>
      <c r="AC32" s="135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x14ac:dyDescent="0.15">
      <c r="B33" s="155"/>
      <c r="C33" s="144">
        <v>23</v>
      </c>
      <c r="D33" s="156"/>
      <c r="E33" s="159">
        <v>5250</v>
      </c>
      <c r="F33" s="159">
        <v>5775</v>
      </c>
      <c r="G33" s="159">
        <v>3144.5645666332666</v>
      </c>
      <c r="H33" s="159">
        <v>101331.50000000001</v>
      </c>
      <c r="I33" s="201"/>
      <c r="J33" s="177"/>
      <c r="K33" s="177"/>
      <c r="L33" s="178"/>
      <c r="M33" s="178"/>
      <c r="N33" s="178"/>
      <c r="O33" s="178"/>
      <c r="P33" s="178"/>
      <c r="Q33" s="178"/>
      <c r="R33" s="178"/>
      <c r="S33" s="177"/>
      <c r="T33" s="177"/>
      <c r="U33" s="177"/>
      <c r="V33" s="177"/>
      <c r="W33" s="177"/>
      <c r="X33" s="177"/>
      <c r="Y33" s="177"/>
      <c r="Z33" s="177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150"/>
      <c r="C34" s="154">
        <v>24</v>
      </c>
      <c r="D34" s="161"/>
      <c r="E34" s="162">
        <v>5040</v>
      </c>
      <c r="F34" s="162">
        <v>7875</v>
      </c>
      <c r="G34" s="162">
        <v>5965.3544571373859</v>
      </c>
      <c r="H34" s="163">
        <v>124308.8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x14ac:dyDescent="0.15">
      <c r="B35" s="155"/>
      <c r="C35" s="144">
        <v>11</v>
      </c>
      <c r="D35" s="156"/>
      <c r="E35" s="202">
        <v>6037.5</v>
      </c>
      <c r="F35" s="202">
        <v>7875</v>
      </c>
      <c r="G35" s="202">
        <v>6720.1346509783189</v>
      </c>
      <c r="H35" s="203">
        <v>12117.7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Z35" s="177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x14ac:dyDescent="0.15">
      <c r="B36" s="155"/>
      <c r="C36" s="144">
        <v>12</v>
      </c>
      <c r="D36" s="156"/>
      <c r="E36" s="202">
        <v>6300</v>
      </c>
      <c r="F36" s="202">
        <v>7350</v>
      </c>
      <c r="G36" s="202">
        <v>6667.5741051924069</v>
      </c>
      <c r="H36" s="203">
        <v>9769.4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x14ac:dyDescent="0.15">
      <c r="B37" s="155" t="s">
        <v>100</v>
      </c>
      <c r="C37" s="144">
        <v>1</v>
      </c>
      <c r="D37" s="156" t="s">
        <v>101</v>
      </c>
      <c r="E37" s="202">
        <v>5775</v>
      </c>
      <c r="F37" s="202">
        <v>7350</v>
      </c>
      <c r="G37" s="202">
        <v>6615.3012716009152</v>
      </c>
      <c r="H37" s="203">
        <v>6352.9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Z37" s="177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x14ac:dyDescent="0.15">
      <c r="B38" s="155"/>
      <c r="C38" s="144">
        <v>2</v>
      </c>
      <c r="D38" s="156"/>
      <c r="E38" s="202">
        <v>5775</v>
      </c>
      <c r="F38" s="202">
        <v>7350</v>
      </c>
      <c r="G38" s="203">
        <v>6615.9291620111753</v>
      </c>
      <c r="H38" s="203">
        <v>5105.3999999999996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x14ac:dyDescent="0.15">
      <c r="B39" s="155"/>
      <c r="C39" s="144">
        <v>3</v>
      </c>
      <c r="D39" s="156"/>
      <c r="E39" s="202">
        <v>6090</v>
      </c>
      <c r="F39" s="202">
        <v>7350</v>
      </c>
      <c r="G39" s="202">
        <v>6620.7114221326065</v>
      </c>
      <c r="H39" s="203">
        <v>8169.8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x14ac:dyDescent="0.15">
      <c r="B40" s="155"/>
      <c r="C40" s="144">
        <v>4</v>
      </c>
      <c r="D40" s="156"/>
      <c r="E40" s="202">
        <v>6300</v>
      </c>
      <c r="F40" s="202">
        <v>7350</v>
      </c>
      <c r="G40" s="202">
        <v>6830.4680190930776</v>
      </c>
      <c r="H40" s="203">
        <v>7551.7</v>
      </c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Z40" s="177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155"/>
      <c r="C41" s="144">
        <v>5</v>
      </c>
      <c r="D41" s="156"/>
      <c r="E41" s="202">
        <v>6300</v>
      </c>
      <c r="F41" s="202">
        <v>7707</v>
      </c>
      <c r="G41" s="202">
        <v>6888.4459459459458</v>
      </c>
      <c r="H41" s="203">
        <v>6791.4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Z41" s="177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155"/>
      <c r="C42" s="144">
        <v>6</v>
      </c>
      <c r="D42" s="156"/>
      <c r="E42" s="202">
        <v>6090</v>
      </c>
      <c r="F42" s="202">
        <v>7350</v>
      </c>
      <c r="G42" s="202">
        <v>6557.2470922182201</v>
      </c>
      <c r="H42" s="203">
        <v>8684.2999999999993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Z42" s="177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B43" s="155"/>
      <c r="C43" s="144">
        <v>7</v>
      </c>
      <c r="D43" s="156"/>
      <c r="E43" s="202">
        <v>5775</v>
      </c>
      <c r="F43" s="202">
        <v>7350</v>
      </c>
      <c r="G43" s="202">
        <v>6357.3310370054269</v>
      </c>
      <c r="H43" s="203">
        <v>9495.2999999999993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Z43" s="177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B44" s="155"/>
      <c r="C44" s="144">
        <v>8</v>
      </c>
      <c r="D44" s="156"/>
      <c r="E44" s="202">
        <v>5775</v>
      </c>
      <c r="F44" s="202">
        <v>7350</v>
      </c>
      <c r="G44" s="202">
        <v>6310.3806544202071</v>
      </c>
      <c r="H44" s="203">
        <v>9502.7000000000007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Z44" s="177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B45" s="155"/>
      <c r="C45" s="144">
        <v>9</v>
      </c>
      <c r="D45" s="156"/>
      <c r="E45" s="202">
        <v>5775</v>
      </c>
      <c r="F45" s="202">
        <v>7350</v>
      </c>
      <c r="G45" s="202">
        <v>6457.9535413345457</v>
      </c>
      <c r="H45" s="203">
        <v>7420.5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Z45" s="177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x14ac:dyDescent="0.15">
      <c r="B46" s="155"/>
      <c r="C46" s="144">
        <v>10</v>
      </c>
      <c r="D46" s="156"/>
      <c r="E46" s="202">
        <v>6300</v>
      </c>
      <c r="F46" s="202">
        <v>7875</v>
      </c>
      <c r="G46" s="202">
        <v>7176.4549180327867</v>
      </c>
      <c r="H46" s="203">
        <v>9233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Z46" s="177"/>
      <c r="AA46" s="135"/>
      <c r="AB46" s="144"/>
      <c r="AC46" s="135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x14ac:dyDescent="0.15">
      <c r="B47" s="150"/>
      <c r="C47" s="154">
        <v>11</v>
      </c>
      <c r="D47" s="161"/>
      <c r="E47" s="204">
        <v>6300</v>
      </c>
      <c r="F47" s="204">
        <v>7507.5</v>
      </c>
      <c r="G47" s="204">
        <v>7140.2212855637536</v>
      </c>
      <c r="H47" s="205">
        <v>10306.799999999999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Z47" s="177"/>
      <c r="AA47" s="135"/>
      <c r="AB47" s="144"/>
      <c r="AC47" s="135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x14ac:dyDescent="0.15"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26:52" x14ac:dyDescent="0.15"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26:52" x14ac:dyDescent="0.15"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26:52" x14ac:dyDescent="0.15"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26:52" x14ac:dyDescent="0.15"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26:52" x14ac:dyDescent="0.15"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26:52" x14ac:dyDescent="0.15"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26:52" x14ac:dyDescent="0.15"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  <row r="56" spans="26:52" x14ac:dyDescent="0.15"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87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80" t="s">
        <v>118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85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86</v>
      </c>
      <c r="D6" s="186"/>
      <c r="E6" s="206" t="s">
        <v>119</v>
      </c>
      <c r="F6" s="207"/>
      <c r="G6" s="207"/>
      <c r="H6" s="208"/>
      <c r="I6" s="206" t="s">
        <v>120</v>
      </c>
      <c r="J6" s="207"/>
      <c r="K6" s="207"/>
      <c r="L6" s="208"/>
      <c r="M6" s="206" t="s">
        <v>121</v>
      </c>
      <c r="N6" s="207"/>
      <c r="O6" s="207"/>
      <c r="P6" s="208"/>
      <c r="Q6" s="206" t="s">
        <v>122</v>
      </c>
      <c r="R6" s="207"/>
      <c r="S6" s="207"/>
      <c r="T6" s="208"/>
      <c r="U6" s="206" t="s">
        <v>123</v>
      </c>
      <c r="V6" s="207"/>
      <c r="W6" s="207"/>
      <c r="X6" s="208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77"/>
      <c r="AY6" s="177"/>
    </row>
    <row r="7" spans="2:51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</row>
    <row r="9" spans="2:51" ht="14.1" customHeight="1" x14ac:dyDescent="0.15">
      <c r="B9" s="155" t="s">
        <v>98</v>
      </c>
      <c r="C9" s="144">
        <v>20</v>
      </c>
      <c r="D9" s="156" t="s">
        <v>99</v>
      </c>
      <c r="E9" s="201">
        <v>1995</v>
      </c>
      <c r="F9" s="202">
        <v>3885</v>
      </c>
      <c r="G9" s="177">
        <v>2858</v>
      </c>
      <c r="H9" s="202">
        <v>667583</v>
      </c>
      <c r="I9" s="201">
        <v>1733</v>
      </c>
      <c r="J9" s="202">
        <v>3150</v>
      </c>
      <c r="K9" s="177">
        <v>2415</v>
      </c>
      <c r="L9" s="202">
        <v>852990</v>
      </c>
      <c r="M9" s="201">
        <v>1365</v>
      </c>
      <c r="N9" s="202">
        <v>2121</v>
      </c>
      <c r="O9" s="177">
        <v>1883</v>
      </c>
      <c r="P9" s="202">
        <v>353986</v>
      </c>
      <c r="Q9" s="201">
        <v>1890</v>
      </c>
      <c r="R9" s="202">
        <v>3045</v>
      </c>
      <c r="S9" s="177">
        <v>2341</v>
      </c>
      <c r="T9" s="202">
        <v>164041</v>
      </c>
      <c r="U9" s="201">
        <v>5565</v>
      </c>
      <c r="V9" s="202">
        <v>7035</v>
      </c>
      <c r="W9" s="177">
        <v>6184</v>
      </c>
      <c r="X9" s="202">
        <v>201844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155"/>
      <c r="C10" s="144">
        <v>21</v>
      </c>
      <c r="D10" s="156"/>
      <c r="E10" s="201">
        <v>1995</v>
      </c>
      <c r="F10" s="202">
        <v>3990</v>
      </c>
      <c r="G10" s="177">
        <v>2812</v>
      </c>
      <c r="H10" s="202">
        <v>943734</v>
      </c>
      <c r="I10" s="201">
        <v>1575</v>
      </c>
      <c r="J10" s="202">
        <v>3045</v>
      </c>
      <c r="K10" s="177">
        <v>2349</v>
      </c>
      <c r="L10" s="202">
        <v>1025415</v>
      </c>
      <c r="M10" s="201">
        <v>1260</v>
      </c>
      <c r="N10" s="202">
        <v>2100</v>
      </c>
      <c r="O10" s="177">
        <v>1733</v>
      </c>
      <c r="P10" s="202">
        <v>453782</v>
      </c>
      <c r="Q10" s="201">
        <v>1680</v>
      </c>
      <c r="R10" s="202">
        <v>2835</v>
      </c>
      <c r="S10" s="177">
        <v>2336</v>
      </c>
      <c r="T10" s="202">
        <v>151526</v>
      </c>
      <c r="U10" s="201">
        <v>4725</v>
      </c>
      <c r="V10" s="202">
        <v>6615</v>
      </c>
      <c r="W10" s="177">
        <v>5675</v>
      </c>
      <c r="X10" s="202">
        <v>235159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155"/>
      <c r="C11" s="144">
        <v>22</v>
      </c>
      <c r="D11" s="156"/>
      <c r="E11" s="202">
        <v>2100</v>
      </c>
      <c r="F11" s="202">
        <v>3990</v>
      </c>
      <c r="G11" s="202">
        <v>2798</v>
      </c>
      <c r="H11" s="202">
        <v>943244</v>
      </c>
      <c r="I11" s="202">
        <v>1680</v>
      </c>
      <c r="J11" s="202">
        <v>2940</v>
      </c>
      <c r="K11" s="202">
        <v>2300</v>
      </c>
      <c r="L11" s="202">
        <v>958985</v>
      </c>
      <c r="M11" s="202">
        <v>1260</v>
      </c>
      <c r="N11" s="202">
        <v>2310</v>
      </c>
      <c r="O11" s="202">
        <v>1716</v>
      </c>
      <c r="P11" s="202">
        <v>341592</v>
      </c>
      <c r="Q11" s="202">
        <v>1890</v>
      </c>
      <c r="R11" s="202">
        <v>3150</v>
      </c>
      <c r="S11" s="202">
        <v>2331</v>
      </c>
      <c r="T11" s="202">
        <v>153082</v>
      </c>
      <c r="U11" s="202">
        <v>4725</v>
      </c>
      <c r="V11" s="202">
        <v>6510</v>
      </c>
      <c r="W11" s="202">
        <v>5576</v>
      </c>
      <c r="X11" s="203">
        <v>240381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55"/>
      <c r="C12" s="144">
        <v>23</v>
      </c>
      <c r="D12" s="156"/>
      <c r="E12" s="159">
        <v>2184</v>
      </c>
      <c r="F12" s="159">
        <v>3990</v>
      </c>
      <c r="G12" s="159">
        <v>2654</v>
      </c>
      <c r="H12" s="159">
        <v>685138</v>
      </c>
      <c r="I12" s="159">
        <v>1733</v>
      </c>
      <c r="J12" s="159">
        <v>2835</v>
      </c>
      <c r="K12" s="159">
        <v>2185</v>
      </c>
      <c r="L12" s="159">
        <v>630451</v>
      </c>
      <c r="M12" s="159">
        <v>1365</v>
      </c>
      <c r="N12" s="159">
        <v>2048</v>
      </c>
      <c r="O12" s="159">
        <v>1710</v>
      </c>
      <c r="P12" s="159">
        <v>254832</v>
      </c>
      <c r="Q12" s="159">
        <v>1890</v>
      </c>
      <c r="R12" s="159">
        <v>2625</v>
      </c>
      <c r="S12" s="159">
        <v>2220</v>
      </c>
      <c r="T12" s="159">
        <v>131051</v>
      </c>
      <c r="U12" s="159">
        <v>4725</v>
      </c>
      <c r="V12" s="159">
        <v>6510</v>
      </c>
      <c r="W12" s="159">
        <v>5621</v>
      </c>
      <c r="X12" s="160">
        <v>133817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2:51" ht="14.1" customHeight="1" x14ac:dyDescent="0.15">
      <c r="B13" s="150"/>
      <c r="C13" s="154">
        <v>24</v>
      </c>
      <c r="D13" s="161"/>
      <c r="E13" s="162">
        <v>2205</v>
      </c>
      <c r="F13" s="162">
        <v>3360</v>
      </c>
      <c r="G13" s="162">
        <v>2446.0290991665061</v>
      </c>
      <c r="H13" s="162">
        <v>859607.59999999986</v>
      </c>
      <c r="I13" s="162">
        <v>1627.5</v>
      </c>
      <c r="J13" s="209">
        <v>2730</v>
      </c>
      <c r="K13" s="163">
        <v>1999.9173577099716</v>
      </c>
      <c r="L13" s="162">
        <v>646611.29999999993</v>
      </c>
      <c r="M13" s="162">
        <v>1417.5</v>
      </c>
      <c r="N13" s="162">
        <v>1995</v>
      </c>
      <c r="O13" s="162">
        <v>1577.3170657192982</v>
      </c>
      <c r="P13" s="162">
        <v>330406.10000000003</v>
      </c>
      <c r="Q13" s="162">
        <v>1890</v>
      </c>
      <c r="R13" s="162">
        <v>2625</v>
      </c>
      <c r="S13" s="162">
        <v>2072.1633178709408</v>
      </c>
      <c r="T13" s="162">
        <v>166411.4</v>
      </c>
      <c r="U13" s="162">
        <v>5124</v>
      </c>
      <c r="V13" s="162">
        <v>6825</v>
      </c>
      <c r="W13" s="162">
        <v>5677.4999954383466</v>
      </c>
      <c r="X13" s="163">
        <v>199019.9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</row>
    <row r="14" spans="2:51" ht="14.1" customHeight="1" x14ac:dyDescent="0.15">
      <c r="B14" s="155"/>
      <c r="C14" s="144">
        <v>11</v>
      </c>
      <c r="D14" s="156"/>
      <c r="E14" s="202">
        <v>2415</v>
      </c>
      <c r="F14" s="202">
        <v>3255</v>
      </c>
      <c r="G14" s="202">
        <v>2814.2634265898196</v>
      </c>
      <c r="H14" s="202">
        <v>70730.3</v>
      </c>
      <c r="I14" s="202">
        <v>1890</v>
      </c>
      <c r="J14" s="202">
        <v>2520</v>
      </c>
      <c r="K14" s="202">
        <v>2158.2898024914625</v>
      </c>
      <c r="L14" s="202">
        <v>41548.9</v>
      </c>
      <c r="M14" s="202">
        <v>1470</v>
      </c>
      <c r="N14" s="202">
        <v>1785</v>
      </c>
      <c r="O14" s="202">
        <v>1675.5025309113917</v>
      </c>
      <c r="P14" s="202">
        <v>21047.4</v>
      </c>
      <c r="Q14" s="202">
        <v>1995</v>
      </c>
      <c r="R14" s="202">
        <v>2520</v>
      </c>
      <c r="S14" s="202">
        <v>2225.4624046533436</v>
      </c>
      <c r="T14" s="202">
        <v>11972.099999999999</v>
      </c>
      <c r="U14" s="202">
        <v>5460</v>
      </c>
      <c r="V14" s="202">
        <v>6615</v>
      </c>
      <c r="W14" s="202">
        <v>6104.0351452933928</v>
      </c>
      <c r="X14" s="203">
        <v>14674.300000000001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12</v>
      </c>
      <c r="D15" s="156"/>
      <c r="E15" s="202">
        <v>2940</v>
      </c>
      <c r="F15" s="202">
        <v>3360</v>
      </c>
      <c r="G15" s="202">
        <v>3098.1011504095309</v>
      </c>
      <c r="H15" s="202">
        <v>121864.5</v>
      </c>
      <c r="I15" s="202">
        <v>1995</v>
      </c>
      <c r="J15" s="202">
        <v>2730</v>
      </c>
      <c r="K15" s="202">
        <v>2339.3195541921023</v>
      </c>
      <c r="L15" s="202">
        <v>115474.2</v>
      </c>
      <c r="M15" s="202">
        <v>1470</v>
      </c>
      <c r="N15" s="202">
        <v>1785</v>
      </c>
      <c r="O15" s="202">
        <v>1677.5361920658897</v>
      </c>
      <c r="P15" s="202">
        <v>38845.4</v>
      </c>
      <c r="Q15" s="202">
        <v>2152.5</v>
      </c>
      <c r="R15" s="202">
        <v>2625</v>
      </c>
      <c r="S15" s="202">
        <v>2363.5779374754516</v>
      </c>
      <c r="T15" s="202">
        <v>32636.799999999996</v>
      </c>
      <c r="U15" s="202">
        <v>5827.5</v>
      </c>
      <c r="V15" s="202">
        <v>6825</v>
      </c>
      <c r="W15" s="202">
        <v>6290.2301895438986</v>
      </c>
      <c r="X15" s="203">
        <v>32133.1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 t="s">
        <v>100</v>
      </c>
      <c r="C16" s="144">
        <v>1</v>
      </c>
      <c r="D16" s="156" t="s">
        <v>124</v>
      </c>
      <c r="E16" s="202">
        <v>2730</v>
      </c>
      <c r="F16" s="202">
        <v>3150</v>
      </c>
      <c r="G16" s="202">
        <v>2977.0555547411004</v>
      </c>
      <c r="H16" s="202">
        <v>133189.29999999999</v>
      </c>
      <c r="I16" s="202">
        <v>1890</v>
      </c>
      <c r="J16" s="202">
        <v>2520</v>
      </c>
      <c r="K16" s="202">
        <v>2169.7949196059867</v>
      </c>
      <c r="L16" s="202">
        <v>84315.3</v>
      </c>
      <c r="M16" s="202">
        <v>1470</v>
      </c>
      <c r="N16" s="202">
        <v>1785</v>
      </c>
      <c r="O16" s="202">
        <v>1604.05389992296</v>
      </c>
      <c r="P16" s="202">
        <v>39777</v>
      </c>
      <c r="Q16" s="202">
        <v>1995</v>
      </c>
      <c r="R16" s="202">
        <v>2520</v>
      </c>
      <c r="S16" s="202">
        <v>2245.5018842569602</v>
      </c>
      <c r="T16" s="202">
        <v>32117.9</v>
      </c>
      <c r="U16" s="202">
        <v>5670</v>
      </c>
      <c r="V16" s="202">
        <v>6825</v>
      </c>
      <c r="W16" s="202">
        <v>6151.9982060185212</v>
      </c>
      <c r="X16" s="203">
        <v>22122.9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2</v>
      </c>
      <c r="D17" s="156"/>
      <c r="E17" s="202">
        <v>2415</v>
      </c>
      <c r="F17" s="202">
        <v>3045</v>
      </c>
      <c r="G17" s="202">
        <v>2748.5251039945529</v>
      </c>
      <c r="H17" s="202">
        <v>48489.7</v>
      </c>
      <c r="I17" s="202">
        <v>1890</v>
      </c>
      <c r="J17" s="202">
        <v>2520</v>
      </c>
      <c r="K17" s="202">
        <v>2247.098322684838</v>
      </c>
      <c r="L17" s="202">
        <v>46157.5</v>
      </c>
      <c r="M17" s="202">
        <v>1417.5</v>
      </c>
      <c r="N17" s="202">
        <v>1680</v>
      </c>
      <c r="O17" s="202">
        <v>1572.7646262188516</v>
      </c>
      <c r="P17" s="202">
        <v>25064.2</v>
      </c>
      <c r="Q17" s="202">
        <v>2110.5</v>
      </c>
      <c r="R17" s="202">
        <v>2625</v>
      </c>
      <c r="S17" s="202">
        <v>2332.0848587423516</v>
      </c>
      <c r="T17" s="202">
        <v>11928.2</v>
      </c>
      <c r="U17" s="202">
        <v>5565</v>
      </c>
      <c r="V17" s="202">
        <v>6615</v>
      </c>
      <c r="W17" s="202">
        <v>6003.7052493438323</v>
      </c>
      <c r="X17" s="203">
        <v>14729.5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3</v>
      </c>
      <c r="D18" s="156"/>
      <c r="E18" s="202">
        <v>2520</v>
      </c>
      <c r="F18" s="202">
        <v>3150</v>
      </c>
      <c r="G18" s="202">
        <v>2800.8214191165994</v>
      </c>
      <c r="H18" s="202">
        <v>55317.3</v>
      </c>
      <c r="I18" s="202">
        <v>1890</v>
      </c>
      <c r="J18" s="202">
        <v>2520</v>
      </c>
      <c r="K18" s="202">
        <v>2262.5504262239124</v>
      </c>
      <c r="L18" s="202">
        <v>38729.4</v>
      </c>
      <c r="M18" s="202">
        <v>1470</v>
      </c>
      <c r="N18" s="202">
        <v>1680</v>
      </c>
      <c r="O18" s="202">
        <v>1590.9895578263329</v>
      </c>
      <c r="P18" s="202">
        <v>23966.7</v>
      </c>
      <c r="Q18" s="202">
        <v>2257.5</v>
      </c>
      <c r="R18" s="202">
        <v>2625</v>
      </c>
      <c r="S18" s="202">
        <v>2404.196652088674</v>
      </c>
      <c r="T18" s="202">
        <v>8715.2999999999993</v>
      </c>
      <c r="U18" s="202">
        <v>5670</v>
      </c>
      <c r="V18" s="202">
        <v>6510</v>
      </c>
      <c r="W18" s="202">
        <v>6015.1629690246737</v>
      </c>
      <c r="X18" s="203">
        <v>14472.7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4</v>
      </c>
      <c r="D19" s="156"/>
      <c r="E19" s="202">
        <v>2520</v>
      </c>
      <c r="F19" s="202">
        <v>2940</v>
      </c>
      <c r="G19" s="202">
        <v>2668.2978530561381</v>
      </c>
      <c r="H19" s="202">
        <v>47217.7</v>
      </c>
      <c r="I19" s="202">
        <v>1995</v>
      </c>
      <c r="J19" s="202">
        <v>2415</v>
      </c>
      <c r="K19" s="202">
        <v>2243.5450289541623</v>
      </c>
      <c r="L19" s="202">
        <v>38889.4</v>
      </c>
      <c r="M19" s="202">
        <v>1470</v>
      </c>
      <c r="N19" s="202">
        <v>1995</v>
      </c>
      <c r="O19" s="202">
        <v>1711.2322572893306</v>
      </c>
      <c r="P19" s="202">
        <v>24537.7</v>
      </c>
      <c r="Q19" s="202">
        <v>2226</v>
      </c>
      <c r="R19" s="202">
        <v>2625</v>
      </c>
      <c r="S19" s="202">
        <v>2417.9837665257669</v>
      </c>
      <c r="T19" s="202">
        <v>9817.6</v>
      </c>
      <c r="U19" s="202">
        <v>5565</v>
      </c>
      <c r="V19" s="202">
        <v>6405</v>
      </c>
      <c r="W19" s="202">
        <v>5938.7378974112489</v>
      </c>
      <c r="X19" s="203">
        <v>15033.8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5</v>
      </c>
      <c r="D20" s="156"/>
      <c r="E20" s="202">
        <v>2520</v>
      </c>
      <c r="F20" s="202">
        <v>2940</v>
      </c>
      <c r="G20" s="202">
        <v>2706.3532062247077</v>
      </c>
      <c r="H20" s="202">
        <v>70459.5</v>
      </c>
      <c r="I20" s="202">
        <v>1942.5</v>
      </c>
      <c r="J20" s="202">
        <v>2415</v>
      </c>
      <c r="K20" s="202">
        <v>2206.7579306886669</v>
      </c>
      <c r="L20" s="202">
        <v>60075</v>
      </c>
      <c r="M20" s="202">
        <v>1575</v>
      </c>
      <c r="N20" s="202">
        <v>1995</v>
      </c>
      <c r="O20" s="202">
        <v>1763.7640175806839</v>
      </c>
      <c r="P20" s="202">
        <v>33607.600000000006</v>
      </c>
      <c r="Q20" s="202">
        <v>2100</v>
      </c>
      <c r="R20" s="202">
        <v>2520</v>
      </c>
      <c r="S20" s="202">
        <v>2360.5553010471203</v>
      </c>
      <c r="T20" s="202">
        <v>14065.7</v>
      </c>
      <c r="U20" s="202">
        <v>5668.32</v>
      </c>
      <c r="V20" s="202">
        <v>6510</v>
      </c>
      <c r="W20" s="202">
        <v>6035.9787547433598</v>
      </c>
      <c r="X20" s="203">
        <v>18986.5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6</v>
      </c>
      <c r="D21" s="156"/>
      <c r="E21" s="202">
        <v>2591.4</v>
      </c>
      <c r="F21" s="202">
        <v>2944.2000000000003</v>
      </c>
      <c r="G21" s="202">
        <v>2727.3089662014554</v>
      </c>
      <c r="H21" s="202">
        <v>52585.7</v>
      </c>
      <c r="I21" s="202">
        <v>1995</v>
      </c>
      <c r="J21" s="202">
        <v>2320.5</v>
      </c>
      <c r="K21" s="202">
        <v>2203.9490875515967</v>
      </c>
      <c r="L21" s="202">
        <v>44367</v>
      </c>
      <c r="M21" s="202">
        <v>1680</v>
      </c>
      <c r="N21" s="202">
        <v>1995</v>
      </c>
      <c r="O21" s="202">
        <v>1827.7969125771856</v>
      </c>
      <c r="P21" s="202">
        <v>26924.199999999997</v>
      </c>
      <c r="Q21" s="202">
        <v>2100</v>
      </c>
      <c r="R21" s="202">
        <v>2499</v>
      </c>
      <c r="S21" s="202">
        <v>2308.3977700309874</v>
      </c>
      <c r="T21" s="202">
        <v>12710.599999999999</v>
      </c>
      <c r="U21" s="202">
        <v>5833.8</v>
      </c>
      <c r="V21" s="202">
        <v>6405</v>
      </c>
      <c r="W21" s="202">
        <v>6129.1640394852448</v>
      </c>
      <c r="X21" s="203">
        <v>17181.7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7</v>
      </c>
      <c r="D22" s="156"/>
      <c r="E22" s="202">
        <v>2572.5</v>
      </c>
      <c r="F22" s="202">
        <v>2992.5</v>
      </c>
      <c r="G22" s="202">
        <v>2748.2637781879744</v>
      </c>
      <c r="H22" s="202">
        <v>64891.6</v>
      </c>
      <c r="I22" s="202">
        <v>1995</v>
      </c>
      <c r="J22" s="202">
        <v>2310</v>
      </c>
      <c r="K22" s="202">
        <v>2210.8509075553466</v>
      </c>
      <c r="L22" s="202">
        <v>55207.6</v>
      </c>
      <c r="M22" s="202">
        <v>1680</v>
      </c>
      <c r="N22" s="202">
        <v>1890</v>
      </c>
      <c r="O22" s="202">
        <v>1782.2689643835624</v>
      </c>
      <c r="P22" s="202">
        <v>31962.800000000003</v>
      </c>
      <c r="Q22" s="202">
        <v>2163</v>
      </c>
      <c r="R22" s="202">
        <v>2520</v>
      </c>
      <c r="S22" s="202">
        <v>2371.8419134010132</v>
      </c>
      <c r="T22" s="202">
        <v>14046</v>
      </c>
      <c r="U22" s="202">
        <v>5843.25</v>
      </c>
      <c r="V22" s="202">
        <v>6720</v>
      </c>
      <c r="W22" s="202">
        <v>6178.2036166365269</v>
      </c>
      <c r="X22" s="203">
        <v>21083.5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8</v>
      </c>
      <c r="D23" s="156"/>
      <c r="E23" s="202">
        <v>2520</v>
      </c>
      <c r="F23" s="202">
        <v>2940</v>
      </c>
      <c r="G23" s="202">
        <v>2744.016585760518</v>
      </c>
      <c r="H23" s="202">
        <v>73896.800000000003</v>
      </c>
      <c r="I23" s="202">
        <v>1995</v>
      </c>
      <c r="J23" s="202">
        <v>2467.5</v>
      </c>
      <c r="K23" s="203">
        <v>2290.036961475279</v>
      </c>
      <c r="L23" s="202">
        <v>54512</v>
      </c>
      <c r="M23" s="202">
        <v>1575</v>
      </c>
      <c r="N23" s="202">
        <v>1890</v>
      </c>
      <c r="O23" s="202">
        <v>1711.6242329029417</v>
      </c>
      <c r="P23" s="202">
        <v>27858.699999999997</v>
      </c>
      <c r="Q23" s="202">
        <v>2100</v>
      </c>
      <c r="R23" s="202">
        <v>2520</v>
      </c>
      <c r="S23" s="202">
        <v>2359.8655672964032</v>
      </c>
      <c r="T23" s="202">
        <v>9137.5</v>
      </c>
      <c r="U23" s="202">
        <v>5880</v>
      </c>
      <c r="V23" s="202">
        <v>6825</v>
      </c>
      <c r="W23" s="202">
        <v>6344.1350067191388</v>
      </c>
      <c r="X23" s="203">
        <v>16250.1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9</v>
      </c>
      <c r="D24" s="156"/>
      <c r="E24" s="202">
        <v>2625</v>
      </c>
      <c r="F24" s="202">
        <v>2940</v>
      </c>
      <c r="G24" s="202">
        <v>2733.6866666666665</v>
      </c>
      <c r="H24" s="202">
        <v>58111.200000000004</v>
      </c>
      <c r="I24" s="202">
        <v>2100</v>
      </c>
      <c r="J24" s="202">
        <v>2415</v>
      </c>
      <c r="K24" s="202">
        <v>2314.8553717037817</v>
      </c>
      <c r="L24" s="202">
        <v>50041.700000000004</v>
      </c>
      <c r="M24" s="202">
        <v>1575</v>
      </c>
      <c r="N24" s="202">
        <v>1890</v>
      </c>
      <c r="O24" s="202">
        <v>1707.1677298219145</v>
      </c>
      <c r="P24" s="202">
        <v>21497.1</v>
      </c>
      <c r="Q24" s="202">
        <v>2215.5</v>
      </c>
      <c r="R24" s="202">
        <v>2520</v>
      </c>
      <c r="S24" s="202">
        <v>2373.3270824828278</v>
      </c>
      <c r="T24" s="202">
        <v>8761.6000000000022</v>
      </c>
      <c r="U24" s="202">
        <v>5670</v>
      </c>
      <c r="V24" s="202">
        <v>6930</v>
      </c>
      <c r="W24" s="202">
        <v>6386.292571748706</v>
      </c>
      <c r="X24" s="203">
        <v>16456.5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5"/>
      <c r="C25" s="144">
        <v>10</v>
      </c>
      <c r="D25" s="156"/>
      <c r="E25" s="202">
        <v>2625</v>
      </c>
      <c r="F25" s="202">
        <v>3255</v>
      </c>
      <c r="G25" s="202">
        <v>2955.7664343511901</v>
      </c>
      <c r="H25" s="202">
        <v>83510.700000000012</v>
      </c>
      <c r="I25" s="202">
        <v>2100</v>
      </c>
      <c r="J25" s="202">
        <v>2572.5</v>
      </c>
      <c r="K25" s="202">
        <v>2418.9159394529829</v>
      </c>
      <c r="L25" s="202">
        <v>64074.5</v>
      </c>
      <c r="M25" s="202">
        <v>1627.5</v>
      </c>
      <c r="N25" s="202">
        <v>1890</v>
      </c>
      <c r="O25" s="202">
        <v>1733.1300576204642</v>
      </c>
      <c r="P25" s="202">
        <v>35320.199999999997</v>
      </c>
      <c r="Q25" s="202">
        <v>2310</v>
      </c>
      <c r="R25" s="202">
        <v>2677.5</v>
      </c>
      <c r="S25" s="202">
        <v>2485.620279931527</v>
      </c>
      <c r="T25" s="202">
        <v>15173.2</v>
      </c>
      <c r="U25" s="202">
        <v>5775</v>
      </c>
      <c r="V25" s="202">
        <v>7035</v>
      </c>
      <c r="W25" s="202">
        <v>6452.1135571012001</v>
      </c>
      <c r="X25" s="203">
        <v>20931.000000000004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4.1" customHeight="1" x14ac:dyDescent="0.15">
      <c r="B26" s="150"/>
      <c r="C26" s="154">
        <v>11</v>
      </c>
      <c r="D26" s="161"/>
      <c r="E26" s="204">
        <v>2887.5</v>
      </c>
      <c r="F26" s="204">
        <v>3465</v>
      </c>
      <c r="G26" s="204">
        <v>3205.5469264732792</v>
      </c>
      <c r="H26" s="204">
        <v>57320.4</v>
      </c>
      <c r="I26" s="204">
        <v>2310</v>
      </c>
      <c r="J26" s="204">
        <v>2940</v>
      </c>
      <c r="K26" s="204">
        <v>2699.0239437796299</v>
      </c>
      <c r="L26" s="204">
        <v>44683.4</v>
      </c>
      <c r="M26" s="204">
        <v>1575</v>
      </c>
      <c r="N26" s="204">
        <v>1890</v>
      </c>
      <c r="O26" s="204">
        <v>1706.8661672833146</v>
      </c>
      <c r="P26" s="204">
        <v>24643.700000000004</v>
      </c>
      <c r="Q26" s="204">
        <v>2520</v>
      </c>
      <c r="R26" s="204">
        <v>2940</v>
      </c>
      <c r="S26" s="204">
        <v>2669.8137541806022</v>
      </c>
      <c r="T26" s="204">
        <v>7773.0999999999995</v>
      </c>
      <c r="U26" s="204">
        <v>6090</v>
      </c>
      <c r="V26" s="204">
        <v>7140</v>
      </c>
      <c r="W26" s="204">
        <v>6728.5671549594072</v>
      </c>
      <c r="X26" s="205">
        <v>13736.1</v>
      </c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188" t="s">
        <v>125</v>
      </c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>
        <v>41584</v>
      </c>
      <c r="C30" s="212"/>
      <c r="D30" s="213">
        <v>41590</v>
      </c>
      <c r="E30" s="214">
        <v>2887.5</v>
      </c>
      <c r="F30" s="214">
        <v>3255</v>
      </c>
      <c r="G30" s="214">
        <v>3139.7807330522223</v>
      </c>
      <c r="H30" s="202">
        <v>12199.7</v>
      </c>
      <c r="I30" s="214">
        <v>2310</v>
      </c>
      <c r="J30" s="214">
        <v>2677.5</v>
      </c>
      <c r="K30" s="214">
        <v>2551.9194704359952</v>
      </c>
      <c r="L30" s="202">
        <v>12679</v>
      </c>
      <c r="M30" s="214">
        <v>1575</v>
      </c>
      <c r="N30" s="214">
        <v>1890</v>
      </c>
      <c r="O30" s="214">
        <v>1693.0044511996532</v>
      </c>
      <c r="P30" s="202">
        <v>5459.7</v>
      </c>
      <c r="Q30" s="214">
        <v>2520</v>
      </c>
      <c r="R30" s="214">
        <v>2730</v>
      </c>
      <c r="S30" s="214">
        <v>2564.6710639342245</v>
      </c>
      <c r="T30" s="202">
        <v>2436.9</v>
      </c>
      <c r="U30" s="214">
        <v>6090</v>
      </c>
      <c r="V30" s="214">
        <v>7035</v>
      </c>
      <c r="W30" s="214">
        <v>6568.9781755762633</v>
      </c>
      <c r="X30" s="202">
        <v>3252.3</v>
      </c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 t="s">
        <v>126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>
        <v>41591</v>
      </c>
      <c r="C32" s="212"/>
      <c r="D32" s="213">
        <v>41597</v>
      </c>
      <c r="E32" s="214">
        <v>2940</v>
      </c>
      <c r="F32" s="214">
        <v>3360</v>
      </c>
      <c r="G32" s="214">
        <v>3151.0723043292296</v>
      </c>
      <c r="H32" s="215">
        <v>17480.599999999999</v>
      </c>
      <c r="I32" s="214">
        <v>2415</v>
      </c>
      <c r="J32" s="214">
        <v>2835</v>
      </c>
      <c r="K32" s="214">
        <v>2711.1161814529441</v>
      </c>
      <c r="L32" s="215">
        <v>9161</v>
      </c>
      <c r="M32" s="214">
        <v>1627.5</v>
      </c>
      <c r="N32" s="214">
        <v>1890</v>
      </c>
      <c r="O32" s="214">
        <v>1712.4011194029854</v>
      </c>
      <c r="P32" s="215">
        <v>6385.6</v>
      </c>
      <c r="Q32" s="214">
        <v>2625</v>
      </c>
      <c r="R32" s="214">
        <v>2887.5</v>
      </c>
      <c r="S32" s="214">
        <v>2736.7069924993957</v>
      </c>
      <c r="T32" s="215">
        <v>1987.7</v>
      </c>
      <c r="U32" s="214">
        <v>6300</v>
      </c>
      <c r="V32" s="214">
        <v>7140</v>
      </c>
      <c r="W32" s="214">
        <v>6761.4569174058288</v>
      </c>
      <c r="X32" s="215">
        <v>3456.9</v>
      </c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 t="s">
        <v>127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>
        <v>41598</v>
      </c>
      <c r="C34" s="212"/>
      <c r="D34" s="213">
        <v>41604</v>
      </c>
      <c r="E34" s="219">
        <v>3045</v>
      </c>
      <c r="F34" s="215">
        <v>3465</v>
      </c>
      <c r="G34" s="220">
        <v>3264.2333058532563</v>
      </c>
      <c r="H34" s="215">
        <v>13076.9</v>
      </c>
      <c r="I34" s="219">
        <v>2467.5</v>
      </c>
      <c r="J34" s="215">
        <v>2835</v>
      </c>
      <c r="K34" s="220">
        <v>2731.3684005848863</v>
      </c>
      <c r="L34" s="215">
        <v>10187.799999999999</v>
      </c>
      <c r="M34" s="219">
        <v>1627.5</v>
      </c>
      <c r="N34" s="215">
        <v>1890</v>
      </c>
      <c r="O34" s="220">
        <v>1705.8794875728752</v>
      </c>
      <c r="P34" s="215">
        <v>6759.8</v>
      </c>
      <c r="Q34" s="219">
        <v>2709</v>
      </c>
      <c r="R34" s="215">
        <v>2940</v>
      </c>
      <c r="S34" s="220">
        <v>2839.0931011386469</v>
      </c>
      <c r="T34" s="215">
        <v>1943.9</v>
      </c>
      <c r="U34" s="219">
        <v>6300</v>
      </c>
      <c r="V34" s="215">
        <v>7140</v>
      </c>
      <c r="W34" s="220">
        <v>6779.5014218394526</v>
      </c>
      <c r="X34" s="215">
        <v>3476.8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x14ac:dyDescent="0.15">
      <c r="B35" s="211" t="s">
        <v>128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>
        <v>41605</v>
      </c>
      <c r="C36" s="212"/>
      <c r="D36" s="213">
        <v>41611</v>
      </c>
      <c r="E36" s="221">
        <v>3045</v>
      </c>
      <c r="F36" s="221">
        <v>3465</v>
      </c>
      <c r="G36" s="221">
        <v>3261.4666028041461</v>
      </c>
      <c r="H36" s="222">
        <v>14563.2</v>
      </c>
      <c r="I36" s="221">
        <v>2572.5</v>
      </c>
      <c r="J36" s="221">
        <v>2940</v>
      </c>
      <c r="K36" s="221">
        <v>2761.3060293658236</v>
      </c>
      <c r="L36" s="222">
        <v>12655.6</v>
      </c>
      <c r="M36" s="221">
        <v>1627.5</v>
      </c>
      <c r="N36" s="221">
        <v>1890</v>
      </c>
      <c r="O36" s="221">
        <v>1725.0069886628362</v>
      </c>
      <c r="P36" s="222">
        <v>6038.6</v>
      </c>
      <c r="Q36" s="221">
        <v>2782.5</v>
      </c>
      <c r="R36" s="221">
        <v>2940</v>
      </c>
      <c r="S36" s="221">
        <v>2854.5875634517765</v>
      </c>
      <c r="T36" s="222">
        <v>1404.6</v>
      </c>
      <c r="U36" s="221">
        <v>6300</v>
      </c>
      <c r="V36" s="221">
        <v>7140</v>
      </c>
      <c r="W36" s="221">
        <v>6787.3106946635471</v>
      </c>
      <c r="X36" s="222">
        <v>3550.1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11" t="s">
        <v>129</v>
      </c>
      <c r="C37" s="212"/>
      <c r="D37" s="213"/>
      <c r="E37" s="201"/>
      <c r="F37" s="202"/>
      <c r="G37" s="177"/>
      <c r="H37" s="202"/>
      <c r="I37" s="201"/>
      <c r="J37" s="202"/>
      <c r="K37" s="177"/>
      <c r="L37" s="202"/>
      <c r="M37" s="201"/>
      <c r="N37" s="202"/>
      <c r="O37" s="177"/>
      <c r="P37" s="202"/>
      <c r="Q37" s="201"/>
      <c r="R37" s="202"/>
      <c r="S37" s="177"/>
      <c r="T37" s="202"/>
      <c r="U37" s="201"/>
      <c r="V37" s="202"/>
      <c r="W37" s="177"/>
      <c r="X37" s="202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12" customHeight="1" x14ac:dyDescent="0.15">
      <c r="B38" s="223"/>
      <c r="C38" s="224"/>
      <c r="D38" s="225"/>
      <c r="E38" s="196"/>
      <c r="F38" s="204"/>
      <c r="G38" s="183"/>
      <c r="H38" s="204"/>
      <c r="I38" s="196"/>
      <c r="J38" s="204"/>
      <c r="K38" s="183"/>
      <c r="L38" s="204"/>
      <c r="M38" s="196"/>
      <c r="N38" s="204"/>
      <c r="O38" s="183"/>
      <c r="P38" s="204"/>
      <c r="Q38" s="196"/>
      <c r="R38" s="204"/>
      <c r="S38" s="183"/>
      <c r="T38" s="204"/>
      <c r="U38" s="196"/>
      <c r="V38" s="204"/>
      <c r="W38" s="183"/>
      <c r="X38" s="204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6" customHeight="1" x14ac:dyDescent="0.15">
      <c r="B39" s="189"/>
      <c r="C39" s="182"/>
      <c r="D39" s="182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181" t="s">
        <v>107</v>
      </c>
      <c r="C40" s="180" t="s">
        <v>130</v>
      </c>
      <c r="X40" s="135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ht="12.75" customHeight="1" x14ac:dyDescent="0.15">
      <c r="B41" s="226" t="s">
        <v>109</v>
      </c>
      <c r="C41" s="180" t="s">
        <v>110</v>
      </c>
      <c r="X41" s="135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2.75" customHeight="1" x14ac:dyDescent="0.15">
      <c r="B42" s="226"/>
      <c r="X42" s="135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x14ac:dyDescent="0.15">
      <c r="B43" s="226"/>
      <c r="X43" s="13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x14ac:dyDescent="0.15">
      <c r="X44" s="135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F45" s="178"/>
      <c r="G45" s="179"/>
      <c r="H45" s="179"/>
      <c r="I45" s="179"/>
      <c r="J45" s="179"/>
      <c r="K45" s="179"/>
      <c r="X45" s="135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ht="13.5" x14ac:dyDescent="0.15">
      <c r="F46" s="178"/>
      <c r="G46" s="178"/>
      <c r="H46" s="178"/>
      <c r="I46" s="178"/>
      <c r="J46" s="178"/>
      <c r="K46" s="178"/>
      <c r="X46" s="135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ht="13.5" x14ac:dyDescent="0.15">
      <c r="F47" s="178"/>
      <c r="G47" s="178"/>
      <c r="H47" s="178"/>
      <c r="I47" s="178"/>
      <c r="J47" s="178"/>
      <c r="K47" s="178"/>
      <c r="X47" s="135"/>
      <c r="Y47" s="177"/>
    </row>
    <row r="48" spans="2:51" ht="13.5" x14ac:dyDescent="0.15">
      <c r="F48" s="178"/>
      <c r="G48" s="178"/>
      <c r="H48" s="178"/>
      <c r="I48" s="178"/>
      <c r="J48" s="178"/>
      <c r="K48" s="178"/>
      <c r="X48" s="135"/>
      <c r="Y48" s="177"/>
    </row>
    <row r="49" spans="24:25" x14ac:dyDescent="0.15">
      <c r="X49" s="135"/>
      <c r="Y49" s="177"/>
    </row>
    <row r="50" spans="24:25" x14ac:dyDescent="0.15">
      <c r="X50" s="135"/>
      <c r="Y50" s="177"/>
    </row>
    <row r="51" spans="24:25" x14ac:dyDescent="0.15">
      <c r="X51" s="135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131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85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185" t="s">
        <v>86</v>
      </c>
      <c r="D6" s="186"/>
      <c r="E6" s="227" t="s">
        <v>132</v>
      </c>
      <c r="F6" s="228"/>
      <c r="G6" s="228"/>
      <c r="H6" s="229"/>
      <c r="I6" s="230" t="s">
        <v>133</v>
      </c>
      <c r="J6" s="231"/>
      <c r="K6" s="231"/>
      <c r="L6" s="232"/>
      <c r="M6" s="230" t="s">
        <v>134</v>
      </c>
      <c r="N6" s="231"/>
      <c r="O6" s="231"/>
      <c r="P6" s="232"/>
      <c r="Q6" s="230" t="s">
        <v>135</v>
      </c>
      <c r="R6" s="231"/>
      <c r="S6" s="231"/>
      <c r="T6" s="232"/>
      <c r="U6" s="230" t="s">
        <v>136</v>
      </c>
      <c r="V6" s="231"/>
      <c r="W6" s="231"/>
      <c r="X6" s="232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5"/>
    </row>
    <row r="7" spans="2:50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137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ht="14.1" customHeight="1" x14ac:dyDescent="0.15">
      <c r="B9" s="155" t="s">
        <v>98</v>
      </c>
      <c r="C9" s="144">
        <v>20</v>
      </c>
      <c r="D9" s="156" t="s">
        <v>99</v>
      </c>
      <c r="E9" s="155">
        <v>4200</v>
      </c>
      <c r="F9" s="157">
        <v>6300</v>
      </c>
      <c r="G9" s="135">
        <v>5103</v>
      </c>
      <c r="H9" s="157">
        <v>321436</v>
      </c>
      <c r="I9" s="155">
        <v>4410</v>
      </c>
      <c r="J9" s="157">
        <v>6510</v>
      </c>
      <c r="K9" s="135">
        <v>5373</v>
      </c>
      <c r="L9" s="157">
        <v>167308</v>
      </c>
      <c r="M9" s="155">
        <v>1155</v>
      </c>
      <c r="N9" s="157">
        <v>2048</v>
      </c>
      <c r="O9" s="135">
        <v>1716</v>
      </c>
      <c r="P9" s="157">
        <v>882113</v>
      </c>
      <c r="Q9" s="155">
        <v>1785</v>
      </c>
      <c r="R9" s="157">
        <v>2783</v>
      </c>
      <c r="S9" s="135">
        <v>2351</v>
      </c>
      <c r="T9" s="157">
        <v>280214</v>
      </c>
      <c r="U9" s="155">
        <v>1890</v>
      </c>
      <c r="V9" s="157">
        <v>2888</v>
      </c>
      <c r="W9" s="135">
        <v>2563</v>
      </c>
      <c r="X9" s="157">
        <v>270080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ht="14.1" customHeight="1" x14ac:dyDescent="0.15">
      <c r="B10" s="155"/>
      <c r="C10" s="144">
        <v>21</v>
      </c>
      <c r="D10" s="156"/>
      <c r="E10" s="155">
        <v>3885</v>
      </c>
      <c r="F10" s="157">
        <v>5880</v>
      </c>
      <c r="G10" s="135">
        <v>4682</v>
      </c>
      <c r="H10" s="157">
        <v>425313</v>
      </c>
      <c r="I10" s="155">
        <v>4095</v>
      </c>
      <c r="J10" s="157">
        <v>6090</v>
      </c>
      <c r="K10" s="135">
        <v>4956</v>
      </c>
      <c r="L10" s="157">
        <v>174582</v>
      </c>
      <c r="M10" s="155">
        <v>1050</v>
      </c>
      <c r="N10" s="157">
        <v>1995</v>
      </c>
      <c r="O10" s="135">
        <v>1558</v>
      </c>
      <c r="P10" s="157">
        <v>1019405</v>
      </c>
      <c r="Q10" s="155">
        <v>1680</v>
      </c>
      <c r="R10" s="157">
        <v>2730</v>
      </c>
      <c r="S10" s="135">
        <v>2260</v>
      </c>
      <c r="T10" s="157">
        <v>393315</v>
      </c>
      <c r="U10" s="155">
        <v>1785</v>
      </c>
      <c r="V10" s="157">
        <v>2835</v>
      </c>
      <c r="W10" s="135">
        <v>2420</v>
      </c>
      <c r="X10" s="157">
        <v>341224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4.1" customHeight="1" x14ac:dyDescent="0.15">
      <c r="B11" s="155"/>
      <c r="C11" s="144">
        <v>22</v>
      </c>
      <c r="D11" s="156"/>
      <c r="E11" s="157">
        <v>3990</v>
      </c>
      <c r="F11" s="157">
        <v>5775</v>
      </c>
      <c r="G11" s="157">
        <v>4717</v>
      </c>
      <c r="H11" s="157">
        <v>410710</v>
      </c>
      <c r="I11" s="157">
        <v>4200</v>
      </c>
      <c r="J11" s="157">
        <v>6090</v>
      </c>
      <c r="K11" s="157">
        <v>4918</v>
      </c>
      <c r="L11" s="157">
        <v>163925</v>
      </c>
      <c r="M11" s="157">
        <v>1050</v>
      </c>
      <c r="N11" s="157">
        <v>2310</v>
      </c>
      <c r="O11" s="157">
        <v>1599</v>
      </c>
      <c r="P11" s="157">
        <v>934431</v>
      </c>
      <c r="Q11" s="157">
        <v>1680</v>
      </c>
      <c r="R11" s="157">
        <v>2625</v>
      </c>
      <c r="S11" s="157">
        <v>2158</v>
      </c>
      <c r="T11" s="157">
        <v>374880</v>
      </c>
      <c r="U11" s="157">
        <v>1890</v>
      </c>
      <c r="V11" s="157">
        <v>2835</v>
      </c>
      <c r="W11" s="157">
        <v>2324</v>
      </c>
      <c r="X11" s="156">
        <v>349731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4.1" customHeight="1" x14ac:dyDescent="0.15">
      <c r="B12" s="155"/>
      <c r="C12" s="144">
        <v>23</v>
      </c>
      <c r="D12" s="156"/>
      <c r="E12" s="159">
        <v>3990</v>
      </c>
      <c r="F12" s="159">
        <v>5775</v>
      </c>
      <c r="G12" s="159">
        <v>4643.6830190076089</v>
      </c>
      <c r="H12" s="159">
        <v>310564.39999999985</v>
      </c>
      <c r="I12" s="159">
        <v>4095</v>
      </c>
      <c r="J12" s="159">
        <v>5775</v>
      </c>
      <c r="K12" s="159">
        <v>4763.6984886039127</v>
      </c>
      <c r="L12" s="159">
        <v>151517.80000000002</v>
      </c>
      <c r="M12" s="159">
        <v>1155</v>
      </c>
      <c r="N12" s="159">
        <v>1890</v>
      </c>
      <c r="O12" s="159">
        <v>1587.2565637503362</v>
      </c>
      <c r="P12" s="159">
        <v>711497.9</v>
      </c>
      <c r="Q12" s="159">
        <v>1785</v>
      </c>
      <c r="R12" s="159">
        <v>2572.5</v>
      </c>
      <c r="S12" s="159">
        <v>2229.485867329422</v>
      </c>
      <c r="T12" s="159">
        <v>269774.89999999991</v>
      </c>
      <c r="U12" s="159">
        <v>1785</v>
      </c>
      <c r="V12" s="159">
        <v>2835</v>
      </c>
      <c r="W12" s="159">
        <v>2385.6211200774183</v>
      </c>
      <c r="X12" s="159">
        <v>248529.69999999995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2:50" ht="14.1" customHeight="1" x14ac:dyDescent="0.15">
      <c r="B13" s="150"/>
      <c r="C13" s="154">
        <v>24</v>
      </c>
      <c r="D13" s="161"/>
      <c r="E13" s="162">
        <v>4515</v>
      </c>
      <c r="F13" s="162">
        <v>5775</v>
      </c>
      <c r="G13" s="162">
        <v>4779.3052556916482</v>
      </c>
      <c r="H13" s="209">
        <v>371084.5</v>
      </c>
      <c r="I13" s="163">
        <v>4620</v>
      </c>
      <c r="J13" s="162">
        <v>5827.5</v>
      </c>
      <c r="K13" s="162">
        <v>4988.2715012034123</v>
      </c>
      <c r="L13" s="162">
        <v>90544.9</v>
      </c>
      <c r="M13" s="162">
        <v>1102.5</v>
      </c>
      <c r="N13" s="162">
        <v>1785</v>
      </c>
      <c r="O13" s="162">
        <v>1421.7728267309753</v>
      </c>
      <c r="P13" s="162">
        <v>917609.59999999986</v>
      </c>
      <c r="Q13" s="162">
        <v>1680</v>
      </c>
      <c r="R13" s="162">
        <v>2520</v>
      </c>
      <c r="S13" s="162">
        <v>1991.62834708744</v>
      </c>
      <c r="T13" s="162">
        <v>375566.6</v>
      </c>
      <c r="U13" s="162">
        <v>1890</v>
      </c>
      <c r="V13" s="162">
        <v>2625</v>
      </c>
      <c r="W13" s="209">
        <v>2120.675395628376</v>
      </c>
      <c r="X13" s="163">
        <v>329191.7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</row>
    <row r="14" spans="2:50" ht="14.1" customHeight="1" x14ac:dyDescent="0.15">
      <c r="B14" s="155"/>
      <c r="C14" s="144">
        <v>11</v>
      </c>
      <c r="D14" s="156"/>
      <c r="E14" s="157">
        <v>4725</v>
      </c>
      <c r="F14" s="157">
        <v>5775</v>
      </c>
      <c r="G14" s="157">
        <v>5078.663401218294</v>
      </c>
      <c r="H14" s="157">
        <v>18513.3</v>
      </c>
      <c r="I14" s="157">
        <v>5397</v>
      </c>
      <c r="J14" s="157">
        <v>5500.005000000001</v>
      </c>
      <c r="K14" s="157">
        <v>5481.2263792010153</v>
      </c>
      <c r="L14" s="157">
        <v>4620.7000000000007</v>
      </c>
      <c r="M14" s="157">
        <v>1102.5</v>
      </c>
      <c r="N14" s="157">
        <v>1680</v>
      </c>
      <c r="O14" s="157">
        <v>1353.0833507809552</v>
      </c>
      <c r="P14" s="157">
        <v>70496.2</v>
      </c>
      <c r="Q14" s="157">
        <v>1680</v>
      </c>
      <c r="R14" s="157">
        <v>2362.5</v>
      </c>
      <c r="S14" s="157">
        <v>2052.6298968689721</v>
      </c>
      <c r="T14" s="157">
        <v>31660.6</v>
      </c>
      <c r="U14" s="157">
        <v>1890</v>
      </c>
      <c r="V14" s="157">
        <v>2520</v>
      </c>
      <c r="W14" s="157">
        <v>2213.0294885015342</v>
      </c>
      <c r="X14" s="156">
        <v>24910.2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2:50" ht="14.1" customHeight="1" x14ac:dyDescent="0.15">
      <c r="B15" s="155"/>
      <c r="C15" s="144">
        <v>12</v>
      </c>
      <c r="D15" s="156"/>
      <c r="E15" s="157">
        <v>5040</v>
      </c>
      <c r="F15" s="157">
        <v>5775</v>
      </c>
      <c r="G15" s="157">
        <v>5338.8743589532869</v>
      </c>
      <c r="H15" s="157">
        <v>69652.100000000006</v>
      </c>
      <c r="I15" s="157">
        <v>5355</v>
      </c>
      <c r="J15" s="157">
        <v>5827.5</v>
      </c>
      <c r="K15" s="157">
        <v>5591.7302199922797</v>
      </c>
      <c r="L15" s="157">
        <v>11521.699999999999</v>
      </c>
      <c r="M15" s="157">
        <v>1155</v>
      </c>
      <c r="N15" s="157">
        <v>1575</v>
      </c>
      <c r="O15" s="157">
        <v>1306.8339181462541</v>
      </c>
      <c r="P15" s="157">
        <v>100922.20000000001</v>
      </c>
      <c r="Q15" s="157">
        <v>1785</v>
      </c>
      <c r="R15" s="157">
        <v>2520</v>
      </c>
      <c r="S15" s="157">
        <v>2172.9075296304904</v>
      </c>
      <c r="T15" s="157">
        <v>48916.899999999994</v>
      </c>
      <c r="U15" s="157">
        <v>1942.5</v>
      </c>
      <c r="V15" s="157">
        <v>2625</v>
      </c>
      <c r="W15" s="157">
        <v>2291.4598754427248</v>
      </c>
      <c r="X15" s="156">
        <v>36200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2:50" ht="14.1" customHeight="1" x14ac:dyDescent="0.15">
      <c r="B16" s="155" t="s">
        <v>100</v>
      </c>
      <c r="C16" s="144">
        <v>1</v>
      </c>
      <c r="D16" s="156" t="s">
        <v>124</v>
      </c>
      <c r="E16" s="157">
        <v>4935</v>
      </c>
      <c r="F16" s="157">
        <v>5670</v>
      </c>
      <c r="G16" s="157">
        <v>5264.4561700250042</v>
      </c>
      <c r="H16" s="157">
        <v>38558.800000000003</v>
      </c>
      <c r="I16" s="157">
        <v>5145</v>
      </c>
      <c r="J16" s="157">
        <v>5775</v>
      </c>
      <c r="K16" s="157">
        <v>5483.9718963165078</v>
      </c>
      <c r="L16" s="157">
        <v>6859.9</v>
      </c>
      <c r="M16" s="157">
        <v>1050</v>
      </c>
      <c r="N16" s="157">
        <v>1470</v>
      </c>
      <c r="O16" s="157">
        <v>1227.2764522821581</v>
      </c>
      <c r="P16" s="157">
        <v>99795</v>
      </c>
      <c r="Q16" s="157">
        <v>1890</v>
      </c>
      <c r="R16" s="157">
        <v>2370.9</v>
      </c>
      <c r="S16" s="157">
        <v>2125.9274127216227</v>
      </c>
      <c r="T16" s="157">
        <v>42084.299999999996</v>
      </c>
      <c r="U16" s="157">
        <v>1890</v>
      </c>
      <c r="V16" s="157">
        <v>2520</v>
      </c>
      <c r="W16" s="157">
        <v>2157.4416683257014</v>
      </c>
      <c r="X16" s="156">
        <v>39906.199999999997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</row>
    <row r="17" spans="2:50" ht="14.1" customHeight="1" x14ac:dyDescent="0.15">
      <c r="B17" s="155"/>
      <c r="C17" s="144">
        <v>2</v>
      </c>
      <c r="D17" s="156"/>
      <c r="E17" s="157">
        <v>4620</v>
      </c>
      <c r="F17" s="157">
        <v>5499.9000000000005</v>
      </c>
      <c r="G17" s="157">
        <v>5108.9111802245734</v>
      </c>
      <c r="H17" s="157">
        <v>19689.900000000001</v>
      </c>
      <c r="I17" s="157">
        <v>5422.3050000000003</v>
      </c>
      <c r="J17" s="157">
        <v>5460</v>
      </c>
      <c r="K17" s="157">
        <v>5426.921893491125</v>
      </c>
      <c r="L17" s="157">
        <v>5349.6</v>
      </c>
      <c r="M17" s="157">
        <v>1155</v>
      </c>
      <c r="N17" s="157">
        <v>1575</v>
      </c>
      <c r="O17" s="157">
        <v>1276.6367175897828</v>
      </c>
      <c r="P17" s="157">
        <v>65569.2</v>
      </c>
      <c r="Q17" s="157">
        <v>1890</v>
      </c>
      <c r="R17" s="157">
        <v>2362.5</v>
      </c>
      <c r="S17" s="157">
        <v>2190.6285328150643</v>
      </c>
      <c r="T17" s="157">
        <v>28686.400000000001</v>
      </c>
      <c r="U17" s="157">
        <v>2100</v>
      </c>
      <c r="V17" s="157">
        <v>2572.5</v>
      </c>
      <c r="W17" s="157">
        <v>2282.3330679086539</v>
      </c>
      <c r="X17" s="156">
        <v>25220.400000000001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2:50" ht="14.1" customHeight="1" x14ac:dyDescent="0.15">
      <c r="B18" s="155"/>
      <c r="C18" s="144">
        <v>3</v>
      </c>
      <c r="D18" s="156"/>
      <c r="E18" s="157">
        <v>4725</v>
      </c>
      <c r="F18" s="156">
        <v>5460</v>
      </c>
      <c r="G18" s="157">
        <v>5143.790930706522</v>
      </c>
      <c r="H18" s="157">
        <v>11397.7</v>
      </c>
      <c r="I18" s="157">
        <v>4914</v>
      </c>
      <c r="J18" s="156">
        <v>5775</v>
      </c>
      <c r="K18" s="157">
        <v>5328.4811049299824</v>
      </c>
      <c r="L18" s="157">
        <v>4490.8999999999996</v>
      </c>
      <c r="M18" s="157">
        <v>1260</v>
      </c>
      <c r="N18" s="157">
        <v>1575</v>
      </c>
      <c r="O18" s="157">
        <v>1421.0945891130348</v>
      </c>
      <c r="P18" s="157">
        <v>67369.8</v>
      </c>
      <c r="Q18" s="157">
        <v>1942.5</v>
      </c>
      <c r="R18" s="157">
        <v>2415</v>
      </c>
      <c r="S18" s="157">
        <v>2232.5680970831195</v>
      </c>
      <c r="T18" s="157">
        <v>27268.000000000004</v>
      </c>
      <c r="U18" s="157">
        <v>2150.4</v>
      </c>
      <c r="V18" s="157">
        <v>2646</v>
      </c>
      <c r="W18" s="157">
        <v>2384.931949057006</v>
      </c>
      <c r="X18" s="156">
        <v>26866.3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2:50" ht="14.1" customHeight="1" x14ac:dyDescent="0.15">
      <c r="B19" s="155"/>
      <c r="C19" s="144">
        <v>4</v>
      </c>
      <c r="D19" s="156"/>
      <c r="E19" s="157">
        <v>4725</v>
      </c>
      <c r="F19" s="157">
        <v>5617.5</v>
      </c>
      <c r="G19" s="157">
        <v>5127.8096208724</v>
      </c>
      <c r="H19" s="157">
        <v>13195.5</v>
      </c>
      <c r="I19" s="157">
        <v>5092.5</v>
      </c>
      <c r="J19" s="157">
        <v>5880</v>
      </c>
      <c r="K19" s="157">
        <v>5252.9814356435636</v>
      </c>
      <c r="L19" s="157">
        <v>3939.3</v>
      </c>
      <c r="M19" s="157">
        <v>1365</v>
      </c>
      <c r="N19" s="157">
        <v>1764</v>
      </c>
      <c r="O19" s="157">
        <v>1558.3798370593313</v>
      </c>
      <c r="P19" s="157">
        <v>76475.5</v>
      </c>
      <c r="Q19" s="157">
        <v>1995</v>
      </c>
      <c r="R19" s="157">
        <v>2397.0450000000001</v>
      </c>
      <c r="S19" s="157">
        <v>2178.3625992240059</v>
      </c>
      <c r="T19" s="157">
        <v>31770.400000000001</v>
      </c>
      <c r="U19" s="157">
        <v>2152.5</v>
      </c>
      <c r="V19" s="157">
        <v>2520</v>
      </c>
      <c r="W19" s="157">
        <v>2359.9541372674794</v>
      </c>
      <c r="X19" s="156">
        <v>26777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2:50" ht="14.1" customHeight="1" x14ac:dyDescent="0.15">
      <c r="B20" s="155"/>
      <c r="C20" s="144">
        <v>5</v>
      </c>
      <c r="D20" s="156"/>
      <c r="E20" s="157">
        <v>4725</v>
      </c>
      <c r="F20" s="157">
        <v>5670</v>
      </c>
      <c r="G20" s="157">
        <v>5104.5008856578779</v>
      </c>
      <c r="H20" s="157">
        <v>23242.3</v>
      </c>
      <c r="I20" s="157">
        <v>4935</v>
      </c>
      <c r="J20" s="157">
        <v>5673.9900000000007</v>
      </c>
      <c r="K20" s="157">
        <v>5252.14266946926</v>
      </c>
      <c r="L20" s="157">
        <v>3882.7000000000003</v>
      </c>
      <c r="M20" s="157">
        <v>1470</v>
      </c>
      <c r="N20" s="157">
        <v>1837.5</v>
      </c>
      <c r="O20" s="157">
        <v>1631.3112785793564</v>
      </c>
      <c r="P20" s="157">
        <v>95401.9</v>
      </c>
      <c r="Q20" s="157">
        <v>2100</v>
      </c>
      <c r="R20" s="157">
        <v>2520</v>
      </c>
      <c r="S20" s="157">
        <v>2296.3609480616701</v>
      </c>
      <c r="T20" s="157">
        <v>43616.899999999994</v>
      </c>
      <c r="U20" s="157">
        <v>2205</v>
      </c>
      <c r="V20" s="157">
        <v>2730</v>
      </c>
      <c r="W20" s="157">
        <v>2521.2243537844834</v>
      </c>
      <c r="X20" s="156">
        <v>40342.9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2:50" ht="14.1" customHeight="1" x14ac:dyDescent="0.15">
      <c r="B21" s="155"/>
      <c r="C21" s="144">
        <v>6</v>
      </c>
      <c r="D21" s="156"/>
      <c r="E21" s="157">
        <v>5149.2</v>
      </c>
      <c r="F21" s="157">
        <v>5670</v>
      </c>
      <c r="G21" s="157">
        <v>5403.3825307708912</v>
      </c>
      <c r="H21" s="157">
        <v>27121.800000000003</v>
      </c>
      <c r="I21" s="157">
        <v>5187</v>
      </c>
      <c r="J21" s="157">
        <v>5785.5</v>
      </c>
      <c r="K21" s="157">
        <v>5478.3198502777113</v>
      </c>
      <c r="L21" s="157">
        <v>8036.7</v>
      </c>
      <c r="M21" s="157">
        <v>1522.5</v>
      </c>
      <c r="N21" s="157">
        <v>1837.5</v>
      </c>
      <c r="O21" s="157">
        <v>1675.9297763035474</v>
      </c>
      <c r="P21" s="157">
        <v>80987.200000000012</v>
      </c>
      <c r="Q21" s="157">
        <v>2100</v>
      </c>
      <c r="R21" s="157">
        <v>2520</v>
      </c>
      <c r="S21" s="157">
        <v>2304.4032173051378</v>
      </c>
      <c r="T21" s="157">
        <v>33962.800000000003</v>
      </c>
      <c r="U21" s="157">
        <v>2310</v>
      </c>
      <c r="V21" s="157">
        <v>2730</v>
      </c>
      <c r="W21" s="157">
        <v>2510.9762198964527</v>
      </c>
      <c r="X21" s="156">
        <v>29895.600000000002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2:50" ht="14.1" customHeight="1" x14ac:dyDescent="0.15">
      <c r="B22" s="155"/>
      <c r="C22" s="144">
        <v>7</v>
      </c>
      <c r="D22" s="156"/>
      <c r="E22" s="157">
        <v>5040</v>
      </c>
      <c r="F22" s="157">
        <v>5670</v>
      </c>
      <c r="G22" s="157">
        <v>5327.2690391459073</v>
      </c>
      <c r="H22" s="157">
        <v>26069.399999999998</v>
      </c>
      <c r="I22" s="157">
        <v>5145</v>
      </c>
      <c r="J22" s="157">
        <v>5785.5</v>
      </c>
      <c r="K22" s="157">
        <v>5461.0742388758781</v>
      </c>
      <c r="L22" s="157">
        <v>8246.4</v>
      </c>
      <c r="M22" s="157">
        <v>1470</v>
      </c>
      <c r="N22" s="157">
        <v>1785</v>
      </c>
      <c r="O22" s="157">
        <v>1643.2771628076914</v>
      </c>
      <c r="P22" s="157">
        <v>113961.8</v>
      </c>
      <c r="Q22" s="157">
        <v>2100</v>
      </c>
      <c r="R22" s="157">
        <v>2520</v>
      </c>
      <c r="S22" s="157">
        <v>2325.4953823420765</v>
      </c>
      <c r="T22" s="157">
        <v>37150</v>
      </c>
      <c r="U22" s="157">
        <v>2310</v>
      </c>
      <c r="V22" s="157">
        <v>2835</v>
      </c>
      <c r="W22" s="157">
        <v>2539.7440492291053</v>
      </c>
      <c r="X22" s="156">
        <v>32772.6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</row>
    <row r="23" spans="2:50" ht="14.1" customHeight="1" x14ac:dyDescent="0.15">
      <c r="B23" s="155"/>
      <c r="C23" s="144">
        <v>8</v>
      </c>
      <c r="D23" s="156"/>
      <c r="E23" s="157">
        <v>4725</v>
      </c>
      <c r="F23" s="157">
        <v>5681.130000000001</v>
      </c>
      <c r="G23" s="157">
        <v>5186.8111332343415</v>
      </c>
      <c r="H23" s="157">
        <v>26197</v>
      </c>
      <c r="I23" s="157">
        <v>5470.5</v>
      </c>
      <c r="J23" s="157">
        <v>5785.5</v>
      </c>
      <c r="K23" s="157">
        <v>5628.6072289156627</v>
      </c>
      <c r="L23" s="157">
        <v>5979.5</v>
      </c>
      <c r="M23" s="157">
        <v>1470</v>
      </c>
      <c r="N23" s="157">
        <v>1785</v>
      </c>
      <c r="O23" s="157">
        <v>1660.6322698451493</v>
      </c>
      <c r="P23" s="157">
        <v>94979.6</v>
      </c>
      <c r="Q23" s="157">
        <v>2205</v>
      </c>
      <c r="R23" s="157">
        <v>2520</v>
      </c>
      <c r="S23" s="157">
        <v>2363.6957459115533</v>
      </c>
      <c r="T23" s="157">
        <v>36969.800000000003</v>
      </c>
      <c r="U23" s="157">
        <v>2310</v>
      </c>
      <c r="V23" s="157">
        <v>2730</v>
      </c>
      <c r="W23" s="157">
        <v>2518.323217646865</v>
      </c>
      <c r="X23" s="156">
        <v>33503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</row>
    <row r="24" spans="2:50" ht="14.1" customHeight="1" x14ac:dyDescent="0.15">
      <c r="B24" s="155"/>
      <c r="C24" s="144">
        <v>9</v>
      </c>
      <c r="D24" s="156"/>
      <c r="E24" s="157">
        <v>4725</v>
      </c>
      <c r="F24" s="157">
        <v>5678.4000000000005</v>
      </c>
      <c r="G24" s="157">
        <v>5126.1726422573493</v>
      </c>
      <c r="H24" s="157">
        <v>18320.2</v>
      </c>
      <c r="I24" s="157">
        <v>4987.5</v>
      </c>
      <c r="J24" s="157">
        <v>5691</v>
      </c>
      <c r="K24" s="157">
        <v>5481.2460567823337</v>
      </c>
      <c r="L24" s="157">
        <v>4980.6000000000004</v>
      </c>
      <c r="M24" s="157">
        <v>1470</v>
      </c>
      <c r="N24" s="157">
        <v>1733.5500000000002</v>
      </c>
      <c r="O24" s="157">
        <v>1647.643859984034</v>
      </c>
      <c r="P24" s="157">
        <v>73544.700000000012</v>
      </c>
      <c r="Q24" s="157">
        <v>2205</v>
      </c>
      <c r="R24" s="157">
        <v>2520</v>
      </c>
      <c r="S24" s="157">
        <v>2407.7996208530808</v>
      </c>
      <c r="T24" s="157">
        <v>27390</v>
      </c>
      <c r="U24" s="157">
        <v>2310</v>
      </c>
      <c r="V24" s="157">
        <v>2730</v>
      </c>
      <c r="W24" s="157">
        <v>2558.5541985313698</v>
      </c>
      <c r="X24" s="156">
        <v>25902.699999999997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</row>
    <row r="25" spans="2:50" ht="14.1" customHeight="1" x14ac:dyDescent="0.15">
      <c r="B25" s="155"/>
      <c r="C25" s="144">
        <v>10</v>
      </c>
      <c r="D25" s="156"/>
      <c r="E25" s="157">
        <v>4725</v>
      </c>
      <c r="F25" s="157">
        <v>5775</v>
      </c>
      <c r="G25" s="157">
        <v>5179.552062756421</v>
      </c>
      <c r="H25" s="157">
        <v>27739.200000000001</v>
      </c>
      <c r="I25" s="157">
        <v>5092.5</v>
      </c>
      <c r="J25" s="157">
        <v>5799.9900000000007</v>
      </c>
      <c r="K25" s="157">
        <v>5494.6728228441552</v>
      </c>
      <c r="L25" s="157">
        <v>9515.7999999999993</v>
      </c>
      <c r="M25" s="157">
        <v>1470</v>
      </c>
      <c r="N25" s="157">
        <v>1732.5</v>
      </c>
      <c r="O25" s="157">
        <v>1612.6436766275347</v>
      </c>
      <c r="P25" s="157">
        <v>94801.299999999988</v>
      </c>
      <c r="Q25" s="157">
        <v>2257.5</v>
      </c>
      <c r="R25" s="157">
        <v>2625</v>
      </c>
      <c r="S25" s="157">
        <v>2473.1896908163731</v>
      </c>
      <c r="T25" s="157">
        <v>40908.5</v>
      </c>
      <c r="U25" s="157">
        <v>2415</v>
      </c>
      <c r="V25" s="157">
        <v>2835</v>
      </c>
      <c r="W25" s="157">
        <v>2628.0677492931641</v>
      </c>
      <c r="X25" s="156">
        <v>35404.299999999996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4.1" customHeight="1" x14ac:dyDescent="0.15">
      <c r="B26" s="150"/>
      <c r="C26" s="154">
        <v>11</v>
      </c>
      <c r="D26" s="161"/>
      <c r="E26" s="165">
        <v>5124</v>
      </c>
      <c r="F26" s="165">
        <v>5775</v>
      </c>
      <c r="G26" s="165">
        <v>5486.2736607745255</v>
      </c>
      <c r="H26" s="165">
        <v>16150.100000000002</v>
      </c>
      <c r="I26" s="165">
        <v>5588.7300000000005</v>
      </c>
      <c r="J26" s="165">
        <v>6090</v>
      </c>
      <c r="K26" s="165">
        <v>5786.4118773946366</v>
      </c>
      <c r="L26" s="165">
        <v>8014.7000000000007</v>
      </c>
      <c r="M26" s="165">
        <v>1470</v>
      </c>
      <c r="N26" s="165">
        <v>1785</v>
      </c>
      <c r="O26" s="165">
        <v>1585.4583660715919</v>
      </c>
      <c r="P26" s="165">
        <v>78002.399999999994</v>
      </c>
      <c r="Q26" s="165">
        <v>2310</v>
      </c>
      <c r="R26" s="165">
        <v>2782.5</v>
      </c>
      <c r="S26" s="165">
        <v>2632.3506080597731</v>
      </c>
      <c r="T26" s="165">
        <v>31971.500000000004</v>
      </c>
      <c r="U26" s="165">
        <v>2520</v>
      </c>
      <c r="V26" s="165">
        <v>2940</v>
      </c>
      <c r="W26" s="165">
        <v>2720.2776432606947</v>
      </c>
      <c r="X26" s="161">
        <v>26999.100000000002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4.1" customHeight="1" x14ac:dyDescent="0.15">
      <c r="B27" s="191" t="s">
        <v>138</v>
      </c>
      <c r="C27" s="182"/>
      <c r="D27" s="210"/>
      <c r="E27" s="155"/>
      <c r="F27" s="157"/>
      <c r="G27" s="135"/>
      <c r="H27" s="157"/>
      <c r="I27" s="155"/>
      <c r="J27" s="157"/>
      <c r="K27" s="135"/>
      <c r="L27" s="157"/>
      <c r="M27" s="155"/>
      <c r="N27" s="157"/>
      <c r="O27" s="135"/>
      <c r="P27" s="157"/>
      <c r="Q27" s="155"/>
      <c r="R27" s="157"/>
      <c r="S27" s="135"/>
      <c r="T27" s="157"/>
      <c r="U27" s="155"/>
      <c r="V27" s="157"/>
      <c r="W27" s="135"/>
      <c r="X27" s="157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4.1" customHeight="1" x14ac:dyDescent="0.15">
      <c r="B29" s="188" t="s">
        <v>125</v>
      </c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4.1" customHeight="1" x14ac:dyDescent="0.15">
      <c r="B30" s="211">
        <v>41584</v>
      </c>
      <c r="C30" s="212"/>
      <c r="D30" s="213">
        <v>41590</v>
      </c>
      <c r="E30" s="214">
        <v>5124</v>
      </c>
      <c r="F30" s="214">
        <v>5775</v>
      </c>
      <c r="G30" s="214">
        <v>5439.6728499156834</v>
      </c>
      <c r="H30" s="157">
        <v>4411.2</v>
      </c>
      <c r="I30" s="214">
        <v>5775</v>
      </c>
      <c r="J30" s="214">
        <v>5775</v>
      </c>
      <c r="K30" s="214">
        <v>5775</v>
      </c>
      <c r="L30" s="157">
        <v>1666.6</v>
      </c>
      <c r="M30" s="214">
        <v>1470</v>
      </c>
      <c r="N30" s="214">
        <v>1680</v>
      </c>
      <c r="O30" s="214">
        <v>1562.6981081443719</v>
      </c>
      <c r="P30" s="157">
        <v>19289.7</v>
      </c>
      <c r="Q30" s="214">
        <v>2310</v>
      </c>
      <c r="R30" s="214">
        <v>2625</v>
      </c>
      <c r="S30" s="214">
        <v>2510.8128399378402</v>
      </c>
      <c r="T30" s="157">
        <v>7605.6</v>
      </c>
      <c r="U30" s="214">
        <v>2520</v>
      </c>
      <c r="V30" s="214">
        <v>2835</v>
      </c>
      <c r="W30" s="214">
        <v>2687.3105613621055</v>
      </c>
      <c r="X30" s="157">
        <v>6241.1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4.1" customHeight="1" x14ac:dyDescent="0.15">
      <c r="B31" s="211" t="s">
        <v>126</v>
      </c>
      <c r="C31" s="212"/>
      <c r="D31" s="213"/>
      <c r="E31" s="155"/>
      <c r="F31" s="157"/>
      <c r="G31" s="135"/>
      <c r="H31" s="157"/>
      <c r="I31" s="155"/>
      <c r="J31" s="157"/>
      <c r="K31" s="135"/>
      <c r="L31" s="157"/>
      <c r="M31" s="155"/>
      <c r="N31" s="157"/>
      <c r="O31" s="135"/>
      <c r="P31" s="157"/>
      <c r="Q31" s="155"/>
      <c r="R31" s="157"/>
      <c r="S31" s="135"/>
      <c r="T31" s="157"/>
      <c r="U31" s="155"/>
      <c r="V31" s="157"/>
      <c r="W31" s="135"/>
      <c r="X31" s="15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4.1" customHeight="1" x14ac:dyDescent="0.15">
      <c r="B32" s="211">
        <v>41591</v>
      </c>
      <c r="C32" s="212"/>
      <c r="D32" s="213">
        <v>41597</v>
      </c>
      <c r="E32" s="214">
        <v>5145</v>
      </c>
      <c r="F32" s="214">
        <v>5775</v>
      </c>
      <c r="G32" s="214">
        <v>5462.0053426676495</v>
      </c>
      <c r="H32" s="217">
        <v>3082.7</v>
      </c>
      <c r="I32" s="214">
        <v>5775</v>
      </c>
      <c r="J32" s="214">
        <v>5775</v>
      </c>
      <c r="K32" s="214">
        <v>5775.0000000000009</v>
      </c>
      <c r="L32" s="217">
        <v>1655.6</v>
      </c>
      <c r="M32" s="214">
        <v>1470</v>
      </c>
      <c r="N32" s="214">
        <v>1785</v>
      </c>
      <c r="O32" s="214">
        <v>1585.2817485827827</v>
      </c>
      <c r="P32" s="217">
        <v>21849.5</v>
      </c>
      <c r="Q32" s="214">
        <v>2415</v>
      </c>
      <c r="R32" s="214">
        <v>2730</v>
      </c>
      <c r="S32" s="214">
        <v>2635.3998320033606</v>
      </c>
      <c r="T32" s="217">
        <v>8820.7000000000007</v>
      </c>
      <c r="U32" s="214">
        <v>2572.5</v>
      </c>
      <c r="V32" s="214">
        <v>2887.5</v>
      </c>
      <c r="W32" s="214">
        <v>2719.3741360691147</v>
      </c>
      <c r="X32" s="217">
        <v>7801.3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4.1" customHeight="1" x14ac:dyDescent="0.15">
      <c r="B33" s="211" t="s">
        <v>127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ht="14.1" customHeight="1" x14ac:dyDescent="0.15">
      <c r="B34" s="211">
        <v>41598</v>
      </c>
      <c r="C34" s="212"/>
      <c r="D34" s="213">
        <v>41604</v>
      </c>
      <c r="E34" s="216">
        <v>5250</v>
      </c>
      <c r="F34" s="217">
        <v>5775</v>
      </c>
      <c r="G34" s="218">
        <v>5508.9249329758723</v>
      </c>
      <c r="H34" s="217">
        <v>3785.7</v>
      </c>
      <c r="I34" s="214">
        <v>5785.5</v>
      </c>
      <c r="J34" s="214">
        <v>5785.5</v>
      </c>
      <c r="K34" s="214">
        <v>5785.5</v>
      </c>
      <c r="L34" s="217">
        <v>1276</v>
      </c>
      <c r="M34" s="216">
        <v>1470</v>
      </c>
      <c r="N34" s="217">
        <v>1680</v>
      </c>
      <c r="O34" s="218">
        <v>1577.3139978877246</v>
      </c>
      <c r="P34" s="217">
        <v>15653.9</v>
      </c>
      <c r="Q34" s="216">
        <v>2415</v>
      </c>
      <c r="R34" s="217">
        <v>2782.5</v>
      </c>
      <c r="S34" s="218">
        <v>2672.8315960656773</v>
      </c>
      <c r="T34" s="217">
        <v>8369.7000000000007</v>
      </c>
      <c r="U34" s="216">
        <v>2604</v>
      </c>
      <c r="V34" s="217">
        <v>2919</v>
      </c>
      <c r="W34" s="218">
        <v>2734.2834985609215</v>
      </c>
      <c r="X34" s="217">
        <v>5571.6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ht="14.1" customHeight="1" x14ac:dyDescent="0.15">
      <c r="B35" s="211" t="s">
        <v>128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ht="14.1" customHeight="1" x14ac:dyDescent="0.15">
      <c r="B36" s="211">
        <v>41605</v>
      </c>
      <c r="C36" s="212"/>
      <c r="D36" s="213">
        <v>41611</v>
      </c>
      <c r="E36" s="221">
        <v>5250</v>
      </c>
      <c r="F36" s="221">
        <v>5775</v>
      </c>
      <c r="G36" s="221">
        <v>5556.803592438624</v>
      </c>
      <c r="H36" s="234">
        <v>4870.5</v>
      </c>
      <c r="I36" s="221">
        <v>5588.7300000000005</v>
      </c>
      <c r="J36" s="221">
        <v>6090</v>
      </c>
      <c r="K36" s="221">
        <v>5796.5175097276278</v>
      </c>
      <c r="L36" s="234">
        <v>3416.5</v>
      </c>
      <c r="M36" s="221">
        <v>1491</v>
      </c>
      <c r="N36" s="221">
        <v>1680</v>
      </c>
      <c r="O36" s="221">
        <v>1606.8932746318508</v>
      </c>
      <c r="P36" s="234">
        <v>21209.3</v>
      </c>
      <c r="Q36" s="221">
        <v>2415</v>
      </c>
      <c r="R36" s="221">
        <v>2782.5</v>
      </c>
      <c r="S36" s="221">
        <v>2686.2614379084957</v>
      </c>
      <c r="T36" s="234">
        <v>7175.5</v>
      </c>
      <c r="U36" s="221">
        <v>2625</v>
      </c>
      <c r="V36" s="221">
        <v>2940</v>
      </c>
      <c r="W36" s="221">
        <v>2742.8039599120016</v>
      </c>
      <c r="X36" s="234">
        <v>7385.1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s="135" customFormat="1" ht="14.1" customHeight="1" x14ac:dyDescent="0.15">
      <c r="B37" s="211" t="s">
        <v>129</v>
      </c>
      <c r="C37" s="212"/>
      <c r="D37" s="213"/>
      <c r="E37" s="155"/>
      <c r="F37" s="157"/>
      <c r="H37" s="157"/>
      <c r="I37" s="155"/>
      <c r="J37" s="157"/>
      <c r="L37" s="157"/>
      <c r="M37" s="155"/>
      <c r="N37" s="157"/>
      <c r="P37" s="157"/>
      <c r="Q37" s="155"/>
      <c r="R37" s="157"/>
      <c r="T37" s="157"/>
      <c r="U37" s="155"/>
      <c r="V37" s="157"/>
      <c r="X37" s="157"/>
    </row>
    <row r="38" spans="2:50" s="135" customFormat="1" ht="14.1" customHeight="1" x14ac:dyDescent="0.15">
      <c r="B38" s="223"/>
      <c r="C38" s="224"/>
      <c r="D38" s="225"/>
      <c r="E38" s="150"/>
      <c r="F38" s="165"/>
      <c r="G38" s="151"/>
      <c r="H38" s="165"/>
      <c r="I38" s="150"/>
      <c r="J38" s="165"/>
      <c r="K38" s="151"/>
      <c r="L38" s="165"/>
      <c r="M38" s="150"/>
      <c r="N38" s="165"/>
      <c r="O38" s="151"/>
      <c r="P38" s="165"/>
      <c r="Q38" s="150"/>
      <c r="R38" s="165"/>
      <c r="S38" s="151"/>
      <c r="T38" s="165"/>
      <c r="U38" s="150"/>
      <c r="V38" s="165"/>
      <c r="W38" s="151"/>
      <c r="X38" s="165"/>
    </row>
    <row r="40" spans="2:50" x14ac:dyDescent="0.15">
      <c r="X40" s="135"/>
    </row>
    <row r="41" spans="2:50" x14ac:dyDescent="0.15">
      <c r="X41" s="135"/>
    </row>
    <row r="42" spans="2:50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50" x14ac:dyDescent="0.15">
      <c r="X43" s="135"/>
    </row>
    <row r="44" spans="2:50" ht="13.5" x14ac:dyDescent="0.15">
      <c r="E44" s="178"/>
      <c r="F44" s="179"/>
      <c r="G44" s="179"/>
      <c r="H44" s="179"/>
      <c r="I44" s="179"/>
      <c r="J44" s="179"/>
      <c r="X44" s="135"/>
    </row>
    <row r="45" spans="2:50" ht="13.5" x14ac:dyDescent="0.15">
      <c r="E45" s="178"/>
      <c r="F45" s="178"/>
      <c r="G45" s="178"/>
      <c r="H45" s="178"/>
      <c r="I45" s="178"/>
      <c r="J45" s="178"/>
      <c r="X45" s="135"/>
    </row>
    <row r="46" spans="2:50" ht="13.5" x14ac:dyDescent="0.15">
      <c r="E46" s="178"/>
      <c r="F46" s="178"/>
      <c r="G46" s="178"/>
      <c r="H46" s="178"/>
      <c r="I46" s="178"/>
      <c r="J46" s="178"/>
      <c r="X46" s="135"/>
    </row>
    <row r="47" spans="2:50" ht="13.5" x14ac:dyDescent="0.15">
      <c r="E47" s="178"/>
      <c r="F47" s="178"/>
      <c r="G47" s="178"/>
      <c r="H47" s="178"/>
      <c r="I47" s="178"/>
      <c r="J47" s="178"/>
      <c r="X47" s="135"/>
    </row>
    <row r="48" spans="2:50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131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x14ac:dyDescent="0.15">
      <c r="X4" s="138" t="s">
        <v>85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86</v>
      </c>
      <c r="D6" s="186"/>
      <c r="E6" s="227" t="s">
        <v>139</v>
      </c>
      <c r="F6" s="228"/>
      <c r="G6" s="228"/>
      <c r="H6" s="229"/>
      <c r="I6" s="230" t="s">
        <v>140</v>
      </c>
      <c r="J6" s="231"/>
      <c r="K6" s="231"/>
      <c r="L6" s="232"/>
      <c r="M6" s="230" t="s">
        <v>141</v>
      </c>
      <c r="N6" s="231"/>
      <c r="O6" s="231"/>
      <c r="P6" s="232"/>
      <c r="Q6" s="230" t="s">
        <v>142</v>
      </c>
      <c r="R6" s="231"/>
      <c r="S6" s="231"/>
      <c r="T6" s="232"/>
      <c r="U6" s="235" t="s">
        <v>143</v>
      </c>
      <c r="V6" s="236"/>
      <c r="W6" s="236"/>
      <c r="X6" s="237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35"/>
      <c r="AU6" s="135"/>
      <c r="AV6" s="135"/>
      <c r="AW6" s="135"/>
      <c r="AX6" s="135"/>
      <c r="AY6" s="135"/>
      <c r="AZ6" s="135"/>
      <c r="BA6" s="135"/>
    </row>
    <row r="7" spans="2:53" x14ac:dyDescent="0.15">
      <c r="B7" s="188" t="s">
        <v>92</v>
      </c>
      <c r="C7" s="189"/>
      <c r="D7" s="190"/>
      <c r="E7" s="167" t="s">
        <v>137</v>
      </c>
      <c r="F7" s="149" t="s">
        <v>94</v>
      </c>
      <c r="G7" s="149" t="s">
        <v>95</v>
      </c>
      <c r="H7" s="238" t="s">
        <v>96</v>
      </c>
      <c r="I7" s="167" t="s">
        <v>93</v>
      </c>
      <c r="J7" s="149" t="s">
        <v>94</v>
      </c>
      <c r="K7" s="149" t="s">
        <v>95</v>
      </c>
      <c r="L7" s="238" t="s">
        <v>96</v>
      </c>
      <c r="M7" s="167" t="s">
        <v>93</v>
      </c>
      <c r="N7" s="149" t="s">
        <v>94</v>
      </c>
      <c r="O7" s="149" t="s">
        <v>95</v>
      </c>
      <c r="P7" s="238" t="s">
        <v>96</v>
      </c>
      <c r="Q7" s="167" t="s">
        <v>93</v>
      </c>
      <c r="R7" s="149" t="s">
        <v>94</v>
      </c>
      <c r="S7" s="149" t="s">
        <v>95</v>
      </c>
      <c r="T7" s="238" t="s">
        <v>96</v>
      </c>
      <c r="U7" s="167" t="s">
        <v>93</v>
      </c>
      <c r="V7" s="149" t="s">
        <v>94</v>
      </c>
      <c r="W7" s="149" t="s">
        <v>95</v>
      </c>
      <c r="X7" s="238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3" t="s">
        <v>97</v>
      </c>
      <c r="H8" s="166"/>
      <c r="I8" s="152"/>
      <c r="J8" s="153"/>
      <c r="K8" s="153" t="s">
        <v>97</v>
      </c>
      <c r="L8" s="166"/>
      <c r="M8" s="152"/>
      <c r="N8" s="153"/>
      <c r="O8" s="153" t="s">
        <v>97</v>
      </c>
      <c r="P8" s="166"/>
      <c r="Q8" s="152"/>
      <c r="R8" s="153"/>
      <c r="S8" s="153" t="s">
        <v>97</v>
      </c>
      <c r="T8" s="166"/>
      <c r="U8" s="152"/>
      <c r="V8" s="153"/>
      <c r="W8" s="153" t="s">
        <v>97</v>
      </c>
      <c r="X8" s="166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ht="14.1" customHeight="1" x14ac:dyDescent="0.15">
      <c r="B9" s="155" t="s">
        <v>98</v>
      </c>
      <c r="C9" s="144">
        <v>20</v>
      </c>
      <c r="D9" s="156" t="s">
        <v>99</v>
      </c>
      <c r="E9" s="155">
        <v>1995</v>
      </c>
      <c r="F9" s="157">
        <v>2940</v>
      </c>
      <c r="G9" s="157">
        <v>2585</v>
      </c>
      <c r="H9" s="156">
        <v>239477</v>
      </c>
      <c r="I9" s="155">
        <v>1680</v>
      </c>
      <c r="J9" s="157">
        <v>2678</v>
      </c>
      <c r="K9" s="157">
        <v>2151</v>
      </c>
      <c r="L9" s="156">
        <v>240434</v>
      </c>
      <c r="M9" s="155">
        <v>945</v>
      </c>
      <c r="N9" s="157">
        <v>1575</v>
      </c>
      <c r="O9" s="157">
        <v>1185</v>
      </c>
      <c r="P9" s="156">
        <v>310664</v>
      </c>
      <c r="Q9" s="155">
        <v>1890</v>
      </c>
      <c r="R9" s="157">
        <v>2835</v>
      </c>
      <c r="S9" s="157">
        <v>2406</v>
      </c>
      <c r="T9" s="156">
        <v>636528</v>
      </c>
      <c r="U9" s="155">
        <v>2100</v>
      </c>
      <c r="V9" s="157">
        <v>3203</v>
      </c>
      <c r="W9" s="157">
        <v>2512</v>
      </c>
      <c r="X9" s="156">
        <v>2847748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ht="14.1" customHeight="1" x14ac:dyDescent="0.15">
      <c r="B10" s="155"/>
      <c r="C10" s="144">
        <v>21</v>
      </c>
      <c r="D10" s="156"/>
      <c r="E10" s="155">
        <v>1890</v>
      </c>
      <c r="F10" s="157">
        <v>2835</v>
      </c>
      <c r="G10" s="157">
        <v>2461</v>
      </c>
      <c r="H10" s="156">
        <v>316518</v>
      </c>
      <c r="I10" s="155">
        <v>1418</v>
      </c>
      <c r="J10" s="157">
        <v>2625</v>
      </c>
      <c r="K10" s="157">
        <v>2085</v>
      </c>
      <c r="L10" s="156">
        <v>309279</v>
      </c>
      <c r="M10" s="155">
        <v>945</v>
      </c>
      <c r="N10" s="157">
        <v>1575</v>
      </c>
      <c r="O10" s="157">
        <v>1164</v>
      </c>
      <c r="P10" s="156">
        <v>381997</v>
      </c>
      <c r="Q10" s="155">
        <v>1575</v>
      </c>
      <c r="R10" s="157">
        <v>2625</v>
      </c>
      <c r="S10" s="157">
        <v>2259</v>
      </c>
      <c r="T10" s="156">
        <v>781294</v>
      </c>
      <c r="U10" s="155">
        <v>1943</v>
      </c>
      <c r="V10" s="157">
        <v>2940</v>
      </c>
      <c r="W10" s="157">
        <v>2463</v>
      </c>
      <c r="X10" s="156">
        <v>3112829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ht="14.1" customHeight="1" x14ac:dyDescent="0.15">
      <c r="B11" s="155"/>
      <c r="C11" s="144">
        <v>22</v>
      </c>
      <c r="D11" s="156"/>
      <c r="E11" s="157">
        <v>1890</v>
      </c>
      <c r="F11" s="157">
        <v>2835</v>
      </c>
      <c r="G11" s="157">
        <v>2388</v>
      </c>
      <c r="H11" s="157">
        <v>333448</v>
      </c>
      <c r="I11" s="157">
        <v>1470</v>
      </c>
      <c r="J11" s="157">
        <v>2520</v>
      </c>
      <c r="K11" s="157">
        <v>1994</v>
      </c>
      <c r="L11" s="157">
        <v>291828</v>
      </c>
      <c r="M11" s="157">
        <v>840</v>
      </c>
      <c r="N11" s="157">
        <v>1470</v>
      </c>
      <c r="O11" s="157">
        <v>1142</v>
      </c>
      <c r="P11" s="157">
        <v>376021</v>
      </c>
      <c r="Q11" s="157">
        <v>1743</v>
      </c>
      <c r="R11" s="157">
        <v>2678</v>
      </c>
      <c r="S11" s="157">
        <v>2167</v>
      </c>
      <c r="T11" s="157">
        <v>707689</v>
      </c>
      <c r="U11" s="157">
        <v>1958</v>
      </c>
      <c r="V11" s="157">
        <v>2835</v>
      </c>
      <c r="W11" s="157">
        <v>2451</v>
      </c>
      <c r="X11" s="156">
        <v>2743351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ht="14.1" customHeight="1" x14ac:dyDescent="0.15">
      <c r="B12" s="155"/>
      <c r="C12" s="144">
        <v>23</v>
      </c>
      <c r="D12" s="156"/>
      <c r="E12" s="159">
        <v>1890</v>
      </c>
      <c r="F12" s="159">
        <v>2835</v>
      </c>
      <c r="G12" s="160">
        <v>2451.9021742468954</v>
      </c>
      <c r="H12" s="159">
        <v>233016.2</v>
      </c>
      <c r="I12" s="159">
        <v>1575</v>
      </c>
      <c r="J12" s="159">
        <v>2520</v>
      </c>
      <c r="K12" s="159">
        <v>2117.2556979967753</v>
      </c>
      <c r="L12" s="159">
        <v>231410.4</v>
      </c>
      <c r="M12" s="159">
        <v>945</v>
      </c>
      <c r="N12" s="159">
        <v>1470</v>
      </c>
      <c r="O12" s="159">
        <v>1152.4373431736635</v>
      </c>
      <c r="P12" s="159">
        <v>210621.60000000006</v>
      </c>
      <c r="Q12" s="159">
        <v>1785</v>
      </c>
      <c r="R12" s="159">
        <v>2634.4500000000003</v>
      </c>
      <c r="S12" s="159">
        <v>2251.7712032264008</v>
      </c>
      <c r="T12" s="159">
        <v>536200.4</v>
      </c>
      <c r="U12" s="159">
        <v>2100</v>
      </c>
      <c r="V12" s="159">
        <v>2941.05</v>
      </c>
      <c r="W12" s="159">
        <v>2474.4233899594606</v>
      </c>
      <c r="X12" s="159">
        <v>3199887.1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2:53" ht="14.1" customHeight="1" x14ac:dyDescent="0.15">
      <c r="B13" s="150"/>
      <c r="C13" s="154">
        <v>24</v>
      </c>
      <c r="D13" s="161"/>
      <c r="E13" s="239">
        <v>1942.5</v>
      </c>
      <c r="F13" s="239">
        <v>2835</v>
      </c>
      <c r="G13" s="240">
        <v>2217.2503669916878</v>
      </c>
      <c r="H13" s="239">
        <v>338574.89999999991</v>
      </c>
      <c r="I13" s="239">
        <v>1575</v>
      </c>
      <c r="J13" s="239">
        <v>2310</v>
      </c>
      <c r="K13" s="240">
        <v>1836.7518771446325</v>
      </c>
      <c r="L13" s="239">
        <v>316618.7</v>
      </c>
      <c r="M13" s="239">
        <v>840</v>
      </c>
      <c r="N13" s="239">
        <v>1312.5</v>
      </c>
      <c r="O13" s="240">
        <v>1036.5501903326031</v>
      </c>
      <c r="P13" s="239">
        <v>251583</v>
      </c>
      <c r="Q13" s="239">
        <v>1785</v>
      </c>
      <c r="R13" s="239">
        <v>2572.5</v>
      </c>
      <c r="S13" s="240">
        <v>2043.0872200609347</v>
      </c>
      <c r="T13" s="239">
        <v>442512.7</v>
      </c>
      <c r="U13" s="239">
        <v>1953</v>
      </c>
      <c r="V13" s="239">
        <v>2654.4</v>
      </c>
      <c r="W13" s="240">
        <v>2228.9363587352373</v>
      </c>
      <c r="X13" s="241">
        <v>4085248.0999999996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  <c r="AY13" s="135"/>
      <c r="AZ13" s="135"/>
      <c r="BA13" s="135"/>
    </row>
    <row r="14" spans="2:53" ht="14.1" customHeight="1" x14ac:dyDescent="0.15">
      <c r="B14" s="155"/>
      <c r="C14" s="144">
        <v>11</v>
      </c>
      <c r="D14" s="156"/>
      <c r="E14" s="157">
        <v>2100</v>
      </c>
      <c r="F14" s="157">
        <v>2677.5</v>
      </c>
      <c r="G14" s="157">
        <v>2330.4792100988652</v>
      </c>
      <c r="H14" s="157">
        <v>26145.500000000004</v>
      </c>
      <c r="I14" s="157">
        <v>1680</v>
      </c>
      <c r="J14" s="157">
        <v>2205</v>
      </c>
      <c r="K14" s="157">
        <v>1902.5253521812122</v>
      </c>
      <c r="L14" s="157">
        <v>22560.6</v>
      </c>
      <c r="M14" s="157">
        <v>945</v>
      </c>
      <c r="N14" s="157">
        <v>1260</v>
      </c>
      <c r="O14" s="157">
        <v>1139.034886204754</v>
      </c>
      <c r="P14" s="157">
        <v>24406.400000000001</v>
      </c>
      <c r="Q14" s="157">
        <v>1890</v>
      </c>
      <c r="R14" s="157">
        <v>2310</v>
      </c>
      <c r="S14" s="157">
        <v>2165.7038445059766</v>
      </c>
      <c r="T14" s="157">
        <v>38579.599999999999</v>
      </c>
      <c r="U14" s="157">
        <v>2100</v>
      </c>
      <c r="V14" s="157">
        <v>2467.5</v>
      </c>
      <c r="W14" s="157">
        <v>2329.6647775178726</v>
      </c>
      <c r="X14" s="156">
        <v>288674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ht="14.1" customHeight="1" x14ac:dyDescent="0.15">
      <c r="B15" s="155"/>
      <c r="C15" s="144">
        <v>12</v>
      </c>
      <c r="D15" s="156"/>
      <c r="E15" s="157">
        <v>2152.5</v>
      </c>
      <c r="F15" s="157">
        <v>2835</v>
      </c>
      <c r="G15" s="157">
        <v>2396.4035538929161</v>
      </c>
      <c r="H15" s="157">
        <v>40660.300000000003</v>
      </c>
      <c r="I15" s="157">
        <v>1690.5</v>
      </c>
      <c r="J15" s="157">
        <v>2310</v>
      </c>
      <c r="K15" s="157">
        <v>1959.2670490414328</v>
      </c>
      <c r="L15" s="157">
        <v>42476.2</v>
      </c>
      <c r="M15" s="157">
        <v>1050</v>
      </c>
      <c r="N15" s="157">
        <v>1260</v>
      </c>
      <c r="O15" s="156">
        <v>1154.8916754842912</v>
      </c>
      <c r="P15" s="157">
        <v>39628.699999999997</v>
      </c>
      <c r="Q15" s="157">
        <v>1942.5</v>
      </c>
      <c r="R15" s="157">
        <v>2572.5</v>
      </c>
      <c r="S15" s="157">
        <v>2254.3176988463874</v>
      </c>
      <c r="T15" s="157">
        <v>42883.9</v>
      </c>
      <c r="U15" s="156">
        <v>2194.5</v>
      </c>
      <c r="V15" s="157">
        <v>2654.4</v>
      </c>
      <c r="W15" s="157">
        <v>2445.861198291344</v>
      </c>
      <c r="X15" s="156">
        <v>514136.69999999995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ht="14.1" customHeight="1" x14ac:dyDescent="0.15">
      <c r="B16" s="155" t="s">
        <v>100</v>
      </c>
      <c r="C16" s="144">
        <v>1</v>
      </c>
      <c r="D16" s="156" t="s">
        <v>124</v>
      </c>
      <c r="E16" s="157">
        <v>2100</v>
      </c>
      <c r="F16" s="157">
        <v>2625</v>
      </c>
      <c r="G16" s="157">
        <v>2290.4909399860981</v>
      </c>
      <c r="H16" s="157">
        <v>41284.9</v>
      </c>
      <c r="I16" s="157">
        <v>1680</v>
      </c>
      <c r="J16" s="157">
        <v>2250.0450000000001</v>
      </c>
      <c r="K16" s="157">
        <v>1946.9899375528346</v>
      </c>
      <c r="L16" s="157">
        <v>43653.499999999993</v>
      </c>
      <c r="M16" s="157">
        <v>997.5</v>
      </c>
      <c r="N16" s="157">
        <v>1260</v>
      </c>
      <c r="O16" s="157">
        <v>1145.5714546339095</v>
      </c>
      <c r="P16" s="157">
        <v>25376.400000000001</v>
      </c>
      <c r="Q16" s="157">
        <v>1995</v>
      </c>
      <c r="R16" s="157">
        <v>2520</v>
      </c>
      <c r="S16" s="157">
        <v>2213.6667381054444</v>
      </c>
      <c r="T16" s="157">
        <v>45480.800000000003</v>
      </c>
      <c r="U16" s="157">
        <v>1995</v>
      </c>
      <c r="V16" s="157">
        <v>2415</v>
      </c>
      <c r="W16" s="157">
        <v>2299.4760266674784</v>
      </c>
      <c r="X16" s="156">
        <v>349446.2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ht="14.1" customHeight="1" x14ac:dyDescent="0.15">
      <c r="B17" s="155"/>
      <c r="C17" s="144">
        <v>2</v>
      </c>
      <c r="D17" s="156"/>
      <c r="E17" s="157">
        <v>2152.5</v>
      </c>
      <c r="F17" s="157">
        <v>2677.5</v>
      </c>
      <c r="G17" s="157">
        <v>2314.3862230150839</v>
      </c>
      <c r="H17" s="157">
        <v>24387.4</v>
      </c>
      <c r="I17" s="157">
        <v>1680</v>
      </c>
      <c r="J17" s="157">
        <v>2205</v>
      </c>
      <c r="K17" s="157">
        <v>2024.0925347980776</v>
      </c>
      <c r="L17" s="157">
        <v>27032.1</v>
      </c>
      <c r="M17" s="157">
        <v>997.5</v>
      </c>
      <c r="N17" s="157">
        <v>1260</v>
      </c>
      <c r="O17" s="157">
        <v>1152.5545618223805</v>
      </c>
      <c r="P17" s="157">
        <v>18652.3</v>
      </c>
      <c r="Q17" s="157">
        <v>2100</v>
      </c>
      <c r="R17" s="157">
        <v>2491.65</v>
      </c>
      <c r="S17" s="157">
        <v>2243.0567383290031</v>
      </c>
      <c r="T17" s="157">
        <v>44394.8</v>
      </c>
      <c r="U17" s="157">
        <v>2291.1</v>
      </c>
      <c r="V17" s="157">
        <v>2467.5</v>
      </c>
      <c r="W17" s="157">
        <v>2367.6331206722166</v>
      </c>
      <c r="X17" s="156">
        <v>254041.8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ht="14.1" customHeight="1" x14ac:dyDescent="0.15">
      <c r="B18" s="155"/>
      <c r="C18" s="144">
        <v>3</v>
      </c>
      <c r="D18" s="156"/>
      <c r="E18" s="157">
        <v>2257.5</v>
      </c>
      <c r="F18" s="157">
        <v>2783.55</v>
      </c>
      <c r="G18" s="157">
        <v>2487.3475853217983</v>
      </c>
      <c r="H18" s="157">
        <v>24587.200000000001</v>
      </c>
      <c r="I18" s="156">
        <v>1785</v>
      </c>
      <c r="J18" s="157">
        <v>2310</v>
      </c>
      <c r="K18" s="157">
        <v>2054.7855711422849</v>
      </c>
      <c r="L18" s="157">
        <v>21298.300000000003</v>
      </c>
      <c r="M18" s="157">
        <v>997.5</v>
      </c>
      <c r="N18" s="157">
        <v>1260</v>
      </c>
      <c r="O18" s="157">
        <v>1155.6497374798064</v>
      </c>
      <c r="P18" s="157">
        <v>16586.7</v>
      </c>
      <c r="Q18" s="157">
        <v>2215.5</v>
      </c>
      <c r="R18" s="157">
        <v>2520</v>
      </c>
      <c r="S18" s="157">
        <v>2328.5257869464699</v>
      </c>
      <c r="T18" s="157">
        <v>37019.800000000003</v>
      </c>
      <c r="U18" s="157">
        <v>2310</v>
      </c>
      <c r="V18" s="156">
        <v>2604</v>
      </c>
      <c r="W18" s="157">
        <v>2423.4111910438596</v>
      </c>
      <c r="X18" s="156">
        <v>218627.1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ht="14.1" customHeight="1" x14ac:dyDescent="0.15">
      <c r="B19" s="155"/>
      <c r="C19" s="144">
        <v>4</v>
      </c>
      <c r="D19" s="156"/>
      <c r="E19" s="157">
        <v>2310</v>
      </c>
      <c r="F19" s="157">
        <v>2730</v>
      </c>
      <c r="G19" s="156">
        <v>2526.8455178787781</v>
      </c>
      <c r="H19" s="157">
        <v>27823.1</v>
      </c>
      <c r="I19" s="157">
        <v>1785</v>
      </c>
      <c r="J19" s="157">
        <v>2205</v>
      </c>
      <c r="K19" s="157">
        <v>2000.252941768078</v>
      </c>
      <c r="L19" s="157">
        <v>25531.600000000002</v>
      </c>
      <c r="M19" s="157">
        <v>1050</v>
      </c>
      <c r="N19" s="157">
        <v>1260</v>
      </c>
      <c r="O19" s="157">
        <v>1134.8436677565999</v>
      </c>
      <c r="P19" s="157">
        <v>20137.899999999998</v>
      </c>
      <c r="Q19" s="157">
        <v>2100</v>
      </c>
      <c r="R19" s="157">
        <v>2415</v>
      </c>
      <c r="S19" s="157">
        <v>2310.2924868891082</v>
      </c>
      <c r="T19" s="157">
        <v>34170.5</v>
      </c>
      <c r="U19" s="157">
        <v>2310</v>
      </c>
      <c r="V19" s="157">
        <v>2692.2000000000003</v>
      </c>
      <c r="W19" s="157">
        <v>2479.3524226934369</v>
      </c>
      <c r="X19" s="156">
        <v>245670.10000000003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ht="14.1" customHeight="1" x14ac:dyDescent="0.15">
      <c r="B20" s="155"/>
      <c r="C20" s="144">
        <v>5</v>
      </c>
      <c r="D20" s="156"/>
      <c r="E20" s="157">
        <v>2310</v>
      </c>
      <c r="F20" s="157">
        <v>2835</v>
      </c>
      <c r="G20" s="157">
        <v>2615.5983944713053</v>
      </c>
      <c r="H20" s="157">
        <v>36819.1</v>
      </c>
      <c r="I20" s="157">
        <v>1890</v>
      </c>
      <c r="J20" s="157">
        <v>2310</v>
      </c>
      <c r="K20" s="157">
        <v>2097.1982038091205</v>
      </c>
      <c r="L20" s="157">
        <v>36060.9</v>
      </c>
      <c r="M20" s="156">
        <v>1050</v>
      </c>
      <c r="N20" s="157">
        <v>1365</v>
      </c>
      <c r="O20" s="157">
        <v>1145.1899979938032</v>
      </c>
      <c r="P20" s="157">
        <v>25851.9</v>
      </c>
      <c r="Q20" s="157">
        <v>2100</v>
      </c>
      <c r="R20" s="157">
        <v>2564.835</v>
      </c>
      <c r="S20" s="157">
        <v>2436.2170093576933</v>
      </c>
      <c r="T20" s="156">
        <v>39897</v>
      </c>
      <c r="U20" s="157">
        <v>2407.65</v>
      </c>
      <c r="V20" s="157">
        <v>2730</v>
      </c>
      <c r="W20" s="157">
        <v>2570.619416130819</v>
      </c>
      <c r="X20" s="156">
        <v>348283.80000000005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ht="14.1" customHeight="1" x14ac:dyDescent="0.15">
      <c r="B21" s="155"/>
      <c r="C21" s="144">
        <v>6</v>
      </c>
      <c r="D21" s="156"/>
      <c r="E21" s="157">
        <v>2520</v>
      </c>
      <c r="F21" s="157">
        <v>2835</v>
      </c>
      <c r="G21" s="157">
        <v>2636.8009676452407</v>
      </c>
      <c r="H21" s="157">
        <v>30211.3</v>
      </c>
      <c r="I21" s="157">
        <v>1890</v>
      </c>
      <c r="J21" s="157">
        <v>2310</v>
      </c>
      <c r="K21" s="157">
        <v>2049.2826528727142</v>
      </c>
      <c r="L21" s="157">
        <v>26535</v>
      </c>
      <c r="M21" s="157">
        <v>1050</v>
      </c>
      <c r="N21" s="157">
        <v>1260</v>
      </c>
      <c r="O21" s="157">
        <v>1152.5426484927279</v>
      </c>
      <c r="P21" s="157">
        <v>19058.400000000001</v>
      </c>
      <c r="Q21" s="157">
        <v>2100</v>
      </c>
      <c r="R21" s="157">
        <v>2467.5</v>
      </c>
      <c r="S21" s="157">
        <v>2368.2624836911396</v>
      </c>
      <c r="T21" s="157">
        <v>36340.1</v>
      </c>
      <c r="U21" s="157">
        <v>2409.75</v>
      </c>
      <c r="V21" s="157">
        <v>2742.6</v>
      </c>
      <c r="W21" s="157">
        <v>2542.4267734447967</v>
      </c>
      <c r="X21" s="156">
        <v>238157.90000000002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ht="14.1" customHeight="1" x14ac:dyDescent="0.15">
      <c r="B22" s="155"/>
      <c r="C22" s="144">
        <v>7</v>
      </c>
      <c r="D22" s="156"/>
      <c r="E22" s="157">
        <v>2467.5</v>
      </c>
      <c r="F22" s="157">
        <v>2835</v>
      </c>
      <c r="G22" s="157">
        <v>2640.3241323320481</v>
      </c>
      <c r="H22" s="157">
        <v>37406.800000000003</v>
      </c>
      <c r="I22" s="157">
        <v>1890</v>
      </c>
      <c r="J22" s="157">
        <v>2310</v>
      </c>
      <c r="K22" s="157">
        <v>2094.9976227284665</v>
      </c>
      <c r="L22" s="157">
        <v>35553.599999999999</v>
      </c>
      <c r="M22" s="157">
        <v>945</v>
      </c>
      <c r="N22" s="157">
        <v>1312.5</v>
      </c>
      <c r="O22" s="157">
        <v>1138.9295195143848</v>
      </c>
      <c r="P22" s="157">
        <v>23811.100000000002</v>
      </c>
      <c r="Q22" s="157">
        <v>2100</v>
      </c>
      <c r="R22" s="157">
        <v>2499</v>
      </c>
      <c r="S22" s="157">
        <v>2377.2109020116814</v>
      </c>
      <c r="T22" s="157">
        <v>43261.8</v>
      </c>
      <c r="U22" s="157">
        <v>2415</v>
      </c>
      <c r="V22" s="157">
        <v>2730</v>
      </c>
      <c r="W22" s="157">
        <v>2571.1365145461714</v>
      </c>
      <c r="X22" s="156">
        <v>237088.5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ht="14.1" customHeight="1" x14ac:dyDescent="0.15">
      <c r="B23" s="155"/>
      <c r="C23" s="144">
        <v>8</v>
      </c>
      <c r="D23" s="156"/>
      <c r="E23" s="157">
        <v>2415</v>
      </c>
      <c r="F23" s="157">
        <v>2782.5</v>
      </c>
      <c r="G23" s="156">
        <v>2621.3030490942429</v>
      </c>
      <c r="H23" s="157">
        <v>31874</v>
      </c>
      <c r="I23" s="157">
        <v>1890</v>
      </c>
      <c r="J23" s="157">
        <v>2362.5</v>
      </c>
      <c r="K23" s="157">
        <v>2105.7974396035515</v>
      </c>
      <c r="L23" s="156">
        <v>27301.599999999999</v>
      </c>
      <c r="M23" s="157">
        <v>945</v>
      </c>
      <c r="N23" s="157">
        <v>1260</v>
      </c>
      <c r="O23" s="156">
        <v>1101.8596191906092</v>
      </c>
      <c r="P23" s="157">
        <v>19225.3</v>
      </c>
      <c r="Q23" s="157">
        <v>2205</v>
      </c>
      <c r="R23" s="157">
        <v>2467.5</v>
      </c>
      <c r="S23" s="157">
        <v>2328.8790444511642</v>
      </c>
      <c r="T23" s="157">
        <v>22999.8</v>
      </c>
      <c r="U23" s="157">
        <v>2480.1</v>
      </c>
      <c r="V23" s="157">
        <v>2677.5</v>
      </c>
      <c r="W23" s="157">
        <v>2554.0371533395328</v>
      </c>
      <c r="X23" s="156">
        <v>207519.2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ht="14.1" customHeight="1" x14ac:dyDescent="0.15">
      <c r="B24" s="155"/>
      <c r="C24" s="144">
        <v>9</v>
      </c>
      <c r="D24" s="156"/>
      <c r="E24" s="157">
        <v>2467.5</v>
      </c>
      <c r="F24" s="157">
        <v>2835</v>
      </c>
      <c r="G24" s="157">
        <v>2658.1758531998448</v>
      </c>
      <c r="H24" s="157">
        <v>26573.4</v>
      </c>
      <c r="I24" s="157">
        <v>2100</v>
      </c>
      <c r="J24" s="157">
        <v>2415</v>
      </c>
      <c r="K24" s="157">
        <v>2213.4485159481887</v>
      </c>
      <c r="L24" s="157">
        <v>23187.200000000001</v>
      </c>
      <c r="M24" s="157">
        <v>997.5</v>
      </c>
      <c r="N24" s="157">
        <v>1260</v>
      </c>
      <c r="O24" s="157">
        <v>1110.3648210248066</v>
      </c>
      <c r="P24" s="157">
        <v>22963.200000000001</v>
      </c>
      <c r="Q24" s="157">
        <v>2289</v>
      </c>
      <c r="R24" s="157">
        <v>2625</v>
      </c>
      <c r="S24" s="157">
        <v>2460.5188844255376</v>
      </c>
      <c r="T24" s="157">
        <v>25884.800000000003</v>
      </c>
      <c r="U24" s="157">
        <v>2478</v>
      </c>
      <c r="V24" s="157">
        <v>2646</v>
      </c>
      <c r="W24" s="157">
        <v>2553.2195560049763</v>
      </c>
      <c r="X24" s="156">
        <v>176995.8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ht="14.1" customHeight="1" x14ac:dyDescent="0.15">
      <c r="B25" s="155"/>
      <c r="C25" s="144">
        <v>10</v>
      </c>
      <c r="D25" s="156"/>
      <c r="E25" s="157">
        <v>2572.5</v>
      </c>
      <c r="F25" s="157">
        <v>2940</v>
      </c>
      <c r="G25" s="157">
        <v>2714.2566551973928</v>
      </c>
      <c r="H25" s="157">
        <v>37551.5</v>
      </c>
      <c r="I25" s="157">
        <v>1995</v>
      </c>
      <c r="J25" s="157">
        <v>2467.5</v>
      </c>
      <c r="K25" s="157">
        <v>2215.5110624047561</v>
      </c>
      <c r="L25" s="157">
        <v>33690.9</v>
      </c>
      <c r="M25" s="157">
        <v>945</v>
      </c>
      <c r="N25" s="157">
        <v>1365</v>
      </c>
      <c r="O25" s="157">
        <v>1155.5336155193281</v>
      </c>
      <c r="P25" s="157">
        <v>32518.399999999994</v>
      </c>
      <c r="Q25" s="157">
        <v>2415</v>
      </c>
      <c r="R25" s="157">
        <v>2782.5</v>
      </c>
      <c r="S25" s="157">
        <v>2542.7321065778519</v>
      </c>
      <c r="T25" s="157">
        <v>33373.800000000003</v>
      </c>
      <c r="U25" s="157">
        <v>2545.2000000000003</v>
      </c>
      <c r="V25" s="157">
        <v>2809.38</v>
      </c>
      <c r="W25" s="157">
        <v>2678.9522090858845</v>
      </c>
      <c r="X25" s="156">
        <v>249242.90000000002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4.1" customHeight="1" x14ac:dyDescent="0.15">
      <c r="B26" s="150"/>
      <c r="C26" s="154">
        <v>11</v>
      </c>
      <c r="D26" s="161"/>
      <c r="E26" s="165">
        <v>2625</v>
      </c>
      <c r="F26" s="165">
        <v>3045</v>
      </c>
      <c r="G26" s="165">
        <v>2801.5678975409355</v>
      </c>
      <c r="H26" s="165">
        <v>25784.700000000004</v>
      </c>
      <c r="I26" s="165">
        <v>2100</v>
      </c>
      <c r="J26" s="165">
        <v>2520</v>
      </c>
      <c r="K26" s="165">
        <v>2353.3836888673418</v>
      </c>
      <c r="L26" s="165">
        <v>21682.699999999997</v>
      </c>
      <c r="M26" s="165">
        <v>1050</v>
      </c>
      <c r="N26" s="165">
        <v>1417.5</v>
      </c>
      <c r="O26" s="165">
        <v>1225.0930437198963</v>
      </c>
      <c r="P26" s="165">
        <v>25208.700000000004</v>
      </c>
      <c r="Q26" s="165">
        <v>2520</v>
      </c>
      <c r="R26" s="165">
        <v>2887.5</v>
      </c>
      <c r="S26" s="165">
        <v>2683.6738777085257</v>
      </c>
      <c r="T26" s="165">
        <v>32541.599999999999</v>
      </c>
      <c r="U26" s="165">
        <v>2634.8700000000003</v>
      </c>
      <c r="V26" s="165">
        <v>2971.5</v>
      </c>
      <c r="W26" s="165">
        <v>2771.1380845003564</v>
      </c>
      <c r="X26" s="161">
        <v>153113.29999999999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4.1" customHeight="1" x14ac:dyDescent="0.15">
      <c r="B27" s="191"/>
      <c r="C27" s="182"/>
      <c r="D27" s="210"/>
      <c r="E27" s="155"/>
      <c r="F27" s="157"/>
      <c r="G27" s="157"/>
      <c r="H27" s="156"/>
      <c r="I27" s="155"/>
      <c r="J27" s="157"/>
      <c r="K27" s="157"/>
      <c r="L27" s="156"/>
      <c r="M27" s="155"/>
      <c r="N27" s="157"/>
      <c r="O27" s="157"/>
      <c r="P27" s="156"/>
      <c r="Q27" s="155"/>
      <c r="R27" s="157"/>
      <c r="S27" s="157"/>
      <c r="T27" s="156"/>
      <c r="U27" s="155"/>
      <c r="V27" s="157"/>
      <c r="W27" s="157"/>
      <c r="X27" s="15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4.1" customHeight="1" x14ac:dyDescent="0.15">
      <c r="B28" s="191"/>
      <c r="C28" s="182"/>
      <c r="D28" s="210"/>
      <c r="E28" s="155"/>
      <c r="F28" s="157"/>
      <c r="G28" s="157"/>
      <c r="H28" s="157"/>
      <c r="I28" s="155"/>
      <c r="J28" s="157"/>
      <c r="K28" s="157"/>
      <c r="L28" s="157"/>
      <c r="M28" s="155"/>
      <c r="N28" s="157"/>
      <c r="O28" s="157"/>
      <c r="P28" s="157"/>
      <c r="Q28" s="155"/>
      <c r="R28" s="157"/>
      <c r="S28" s="157"/>
      <c r="T28" s="157"/>
      <c r="U28" s="155"/>
      <c r="V28" s="157"/>
      <c r="W28" s="157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4.1" customHeight="1" x14ac:dyDescent="0.15">
      <c r="B29" s="188" t="s">
        <v>125</v>
      </c>
      <c r="C29" s="182"/>
      <c r="D29" s="210"/>
      <c r="E29" s="155"/>
      <c r="F29" s="157"/>
      <c r="G29" s="157"/>
      <c r="H29" s="156"/>
      <c r="I29" s="155"/>
      <c r="J29" s="157"/>
      <c r="K29" s="157"/>
      <c r="L29" s="156"/>
      <c r="M29" s="155"/>
      <c r="N29" s="157"/>
      <c r="O29" s="157"/>
      <c r="P29" s="156"/>
      <c r="Q29" s="155"/>
      <c r="R29" s="157"/>
      <c r="S29" s="157"/>
      <c r="T29" s="156"/>
      <c r="U29" s="155"/>
      <c r="V29" s="157"/>
      <c r="W29" s="157"/>
      <c r="X29" s="15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4.1" customHeight="1" x14ac:dyDescent="0.15">
      <c r="B30" s="211">
        <v>41584</v>
      </c>
      <c r="C30" s="212"/>
      <c r="D30" s="213">
        <v>41590</v>
      </c>
      <c r="E30" s="242">
        <v>2625</v>
      </c>
      <c r="F30" s="242">
        <v>2940</v>
      </c>
      <c r="G30" s="243">
        <v>2751.6858806650357</v>
      </c>
      <c r="H30" s="156">
        <v>5336.6</v>
      </c>
      <c r="I30" s="242">
        <v>2205</v>
      </c>
      <c r="J30" s="242">
        <v>2499</v>
      </c>
      <c r="K30" s="242">
        <v>2351.9879140555054</v>
      </c>
      <c r="L30" s="155">
        <v>5397.9</v>
      </c>
      <c r="M30" s="242">
        <v>1050</v>
      </c>
      <c r="N30" s="242">
        <v>1417.5</v>
      </c>
      <c r="O30" s="242">
        <v>1227.4029364868456</v>
      </c>
      <c r="P30" s="157">
        <v>5344.1</v>
      </c>
      <c r="Q30" s="242">
        <v>2520</v>
      </c>
      <c r="R30" s="242">
        <v>2800.0349999999999</v>
      </c>
      <c r="S30" s="242">
        <v>2605.3219372234507</v>
      </c>
      <c r="T30" s="157">
        <v>7824</v>
      </c>
      <c r="U30" s="242">
        <v>2634.8700000000003</v>
      </c>
      <c r="V30" s="242">
        <v>2835</v>
      </c>
      <c r="W30" s="243">
        <v>2749.1699949390577</v>
      </c>
      <c r="X30" s="156">
        <v>37685.800000000003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4.1" customHeight="1" x14ac:dyDescent="0.15">
      <c r="B31" s="211" t="s">
        <v>126</v>
      </c>
      <c r="C31" s="212"/>
      <c r="D31" s="213"/>
      <c r="E31" s="155"/>
      <c r="F31" s="157"/>
      <c r="G31" s="157"/>
      <c r="H31" s="156"/>
      <c r="I31" s="155"/>
      <c r="J31" s="157"/>
      <c r="K31" s="157"/>
      <c r="L31" s="156"/>
      <c r="M31" s="155"/>
      <c r="N31" s="157"/>
      <c r="O31" s="157"/>
      <c r="P31" s="156"/>
      <c r="Q31" s="155"/>
      <c r="R31" s="157"/>
      <c r="S31" s="157"/>
      <c r="T31" s="156"/>
      <c r="U31" s="155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4.1" customHeight="1" x14ac:dyDescent="0.15">
      <c r="B32" s="211">
        <v>41591</v>
      </c>
      <c r="C32" s="212"/>
      <c r="D32" s="213">
        <v>41597</v>
      </c>
      <c r="E32" s="242">
        <v>2625</v>
      </c>
      <c r="F32" s="242">
        <v>2992.5</v>
      </c>
      <c r="G32" s="242">
        <v>2796.6166639415092</v>
      </c>
      <c r="H32" s="217">
        <v>8430.4</v>
      </c>
      <c r="I32" s="242">
        <v>2220.75</v>
      </c>
      <c r="J32" s="242">
        <v>2520</v>
      </c>
      <c r="K32" s="242">
        <v>2401.5127478753543</v>
      </c>
      <c r="L32" s="217">
        <v>7319</v>
      </c>
      <c r="M32" s="242">
        <v>1050</v>
      </c>
      <c r="N32" s="242">
        <v>1417.5</v>
      </c>
      <c r="O32" s="242">
        <v>1228.6423728813563</v>
      </c>
      <c r="P32" s="217">
        <v>6117.4</v>
      </c>
      <c r="Q32" s="242">
        <v>2572.5</v>
      </c>
      <c r="R32" s="242">
        <v>2835</v>
      </c>
      <c r="S32" s="242">
        <v>2688.1442954621357</v>
      </c>
      <c r="T32" s="217">
        <v>8881.7999999999993</v>
      </c>
      <c r="U32" s="242">
        <v>2647.05</v>
      </c>
      <c r="V32" s="242">
        <v>2867.55</v>
      </c>
      <c r="W32" s="242">
        <v>2767.3228680779816</v>
      </c>
      <c r="X32" s="217">
        <v>42099.5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ht="14.1" customHeight="1" x14ac:dyDescent="0.15">
      <c r="B33" s="211" t="s">
        <v>127</v>
      </c>
      <c r="C33" s="212"/>
      <c r="D33" s="213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ht="14.1" customHeight="1" x14ac:dyDescent="0.15">
      <c r="B34" s="211">
        <v>41598</v>
      </c>
      <c r="C34" s="212"/>
      <c r="D34" s="213">
        <v>41604</v>
      </c>
      <c r="E34" s="216">
        <v>2646</v>
      </c>
      <c r="F34" s="217">
        <v>3024</v>
      </c>
      <c r="G34" s="217">
        <v>2816.5011585874499</v>
      </c>
      <c r="H34" s="234">
        <v>6727.1</v>
      </c>
      <c r="I34" s="216">
        <v>2100</v>
      </c>
      <c r="J34" s="217">
        <v>2520</v>
      </c>
      <c r="K34" s="217">
        <v>2332.5166666666669</v>
      </c>
      <c r="L34" s="234">
        <v>4171.2</v>
      </c>
      <c r="M34" s="216">
        <v>1050</v>
      </c>
      <c r="N34" s="217">
        <v>1417.5</v>
      </c>
      <c r="O34" s="217">
        <v>1218.7064886238413</v>
      </c>
      <c r="P34" s="234">
        <v>6927.7</v>
      </c>
      <c r="Q34" s="216">
        <v>2572.5</v>
      </c>
      <c r="R34" s="217">
        <v>2887.5</v>
      </c>
      <c r="S34" s="217">
        <v>2712.4118158123365</v>
      </c>
      <c r="T34" s="234">
        <v>8124.4</v>
      </c>
      <c r="U34" s="216">
        <v>2652.3</v>
      </c>
      <c r="V34" s="217">
        <v>2945.25</v>
      </c>
      <c r="W34" s="217">
        <v>2788.2778143515479</v>
      </c>
      <c r="X34" s="234">
        <v>33527.4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ht="14.1" customHeight="1" x14ac:dyDescent="0.15">
      <c r="B35" s="211" t="s">
        <v>128</v>
      </c>
      <c r="C35" s="212"/>
      <c r="D35" s="213"/>
      <c r="E35" s="216"/>
      <c r="F35" s="217"/>
      <c r="G35" s="217"/>
      <c r="H35" s="234"/>
      <c r="I35" s="216"/>
      <c r="J35" s="217"/>
      <c r="K35" s="217"/>
      <c r="L35" s="234"/>
      <c r="M35" s="216"/>
      <c r="N35" s="217"/>
      <c r="O35" s="217"/>
      <c r="P35" s="234"/>
      <c r="Q35" s="216"/>
      <c r="R35" s="217"/>
      <c r="S35" s="217"/>
      <c r="T35" s="234"/>
      <c r="U35" s="216"/>
      <c r="V35" s="217"/>
      <c r="W35" s="217"/>
      <c r="X35" s="23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ht="14.1" customHeight="1" x14ac:dyDescent="0.15">
      <c r="B36" s="211">
        <v>41605</v>
      </c>
      <c r="C36" s="212"/>
      <c r="D36" s="213">
        <v>41611</v>
      </c>
      <c r="E36" s="243">
        <v>2667</v>
      </c>
      <c r="F36" s="243">
        <v>3045</v>
      </c>
      <c r="G36" s="243">
        <v>2831.4879276591773</v>
      </c>
      <c r="H36" s="234">
        <v>5290.6</v>
      </c>
      <c r="I36" s="243">
        <v>2100</v>
      </c>
      <c r="J36" s="243">
        <v>2520</v>
      </c>
      <c r="K36" s="243">
        <v>2335.3899193548386</v>
      </c>
      <c r="L36" s="234">
        <v>4794.6000000000004</v>
      </c>
      <c r="M36" s="243">
        <v>1050</v>
      </c>
      <c r="N36" s="243">
        <v>1417.5</v>
      </c>
      <c r="O36" s="243">
        <v>1223.9886017017175</v>
      </c>
      <c r="P36" s="234">
        <v>6819.5</v>
      </c>
      <c r="Q36" s="243">
        <v>2572.5</v>
      </c>
      <c r="R36" s="243">
        <v>2887.5</v>
      </c>
      <c r="S36" s="243">
        <v>2721.5506568974238</v>
      </c>
      <c r="T36" s="234">
        <v>7711.4</v>
      </c>
      <c r="U36" s="243">
        <v>2658.6</v>
      </c>
      <c r="V36" s="243">
        <v>2971.5</v>
      </c>
      <c r="W36" s="243">
        <v>2794.8351420950976</v>
      </c>
      <c r="X36" s="234">
        <v>39800.6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s="135" customFormat="1" ht="14.1" customHeight="1" x14ac:dyDescent="0.15">
      <c r="B37" s="211" t="s">
        <v>129</v>
      </c>
      <c r="C37" s="212"/>
      <c r="D37" s="213"/>
      <c r="E37" s="155"/>
      <c r="F37" s="157"/>
      <c r="G37" s="157"/>
      <c r="H37" s="156"/>
      <c r="I37" s="155"/>
      <c r="J37" s="157"/>
      <c r="K37" s="157"/>
      <c r="L37" s="156"/>
      <c r="M37" s="155"/>
      <c r="N37" s="157"/>
      <c r="O37" s="157"/>
      <c r="P37" s="156"/>
      <c r="Q37" s="155"/>
      <c r="R37" s="157"/>
      <c r="S37" s="157"/>
      <c r="T37" s="156"/>
      <c r="U37" s="155"/>
      <c r="V37" s="157"/>
      <c r="W37" s="157"/>
      <c r="X37" s="156"/>
    </row>
    <row r="38" spans="2:53" s="135" customFormat="1" ht="14.1" customHeight="1" x14ac:dyDescent="0.15">
      <c r="B38" s="223"/>
      <c r="C38" s="224"/>
      <c r="D38" s="225"/>
      <c r="E38" s="150"/>
      <c r="F38" s="165"/>
      <c r="G38" s="165"/>
      <c r="H38" s="161"/>
      <c r="I38" s="150"/>
      <c r="J38" s="165"/>
      <c r="K38" s="165"/>
      <c r="L38" s="161"/>
      <c r="M38" s="150"/>
      <c r="N38" s="165"/>
      <c r="O38" s="165"/>
      <c r="P38" s="161"/>
      <c r="Q38" s="150"/>
      <c r="R38" s="165"/>
      <c r="S38" s="165"/>
      <c r="T38" s="161"/>
      <c r="U38" s="150"/>
      <c r="V38" s="165"/>
      <c r="W38" s="165"/>
      <c r="X38" s="161"/>
    </row>
    <row r="39" spans="2:53" x14ac:dyDescent="0.15"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X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X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ht="13.5" x14ac:dyDescent="0.15">
      <c r="E43" s="178"/>
      <c r="F43" s="179"/>
      <c r="G43" s="179"/>
      <c r="H43" s="179"/>
      <c r="I43" s="179"/>
      <c r="J43" s="179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ht="13.5" x14ac:dyDescent="0.15">
      <c r="E44" s="178"/>
      <c r="F44" s="178"/>
      <c r="G44" s="178"/>
      <c r="H44" s="178"/>
      <c r="I44" s="178"/>
      <c r="J44" s="178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ht="13.5" x14ac:dyDescent="0.15">
      <c r="E45" s="178"/>
      <c r="F45" s="178"/>
      <c r="G45" s="178"/>
      <c r="H45" s="178"/>
      <c r="I45" s="178"/>
      <c r="J45" s="178"/>
      <c r="X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ht="13.5" x14ac:dyDescent="0.15">
      <c r="E46" s="178"/>
      <c r="F46" s="178"/>
      <c r="G46" s="178"/>
      <c r="H46" s="178"/>
      <c r="I46" s="178"/>
      <c r="J46" s="178"/>
      <c r="X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B3" s="136" t="s">
        <v>131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2:44" ht="11.25" customHeight="1" x14ac:dyDescent="0.15">
      <c r="T4" s="138" t="s">
        <v>144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  <c r="AR4" s="135"/>
    </row>
    <row r="5" spans="2:4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13.5" customHeight="1" x14ac:dyDescent="0.15">
      <c r="B6" s="184"/>
      <c r="C6" s="185" t="s">
        <v>86</v>
      </c>
      <c r="D6" s="186"/>
      <c r="E6" s="777" t="s">
        <v>145</v>
      </c>
      <c r="F6" s="778"/>
      <c r="G6" s="778"/>
      <c r="H6" s="779"/>
      <c r="I6" s="777" t="s">
        <v>146</v>
      </c>
      <c r="J6" s="778"/>
      <c r="K6" s="778"/>
      <c r="L6" s="779"/>
      <c r="M6" s="777" t="s">
        <v>147</v>
      </c>
      <c r="N6" s="778"/>
      <c r="O6" s="778"/>
      <c r="P6" s="779"/>
      <c r="Q6" s="777" t="s">
        <v>148</v>
      </c>
      <c r="R6" s="778"/>
      <c r="S6" s="778"/>
      <c r="T6" s="779"/>
      <c r="V6" s="135"/>
      <c r="W6" s="177"/>
      <c r="X6" s="187"/>
      <c r="Y6" s="187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135"/>
      <c r="AQ6" s="135"/>
      <c r="AR6" s="135"/>
    </row>
    <row r="7" spans="2:44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V8" s="135"/>
      <c r="W8" s="177"/>
      <c r="X8" s="177"/>
      <c r="Y8" s="177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5"/>
      <c r="AQ8" s="135"/>
      <c r="AR8" s="135"/>
    </row>
    <row r="9" spans="2:44" ht="12.95" customHeight="1" x14ac:dyDescent="0.15">
      <c r="B9" s="155" t="s">
        <v>98</v>
      </c>
      <c r="C9" s="144">
        <v>20</v>
      </c>
      <c r="D9" s="156" t="s">
        <v>99</v>
      </c>
      <c r="E9" s="155">
        <v>3360</v>
      </c>
      <c r="F9" s="157">
        <v>5361</v>
      </c>
      <c r="G9" s="135">
        <v>4383</v>
      </c>
      <c r="H9" s="157">
        <v>121490</v>
      </c>
      <c r="I9" s="155">
        <v>5250</v>
      </c>
      <c r="J9" s="157">
        <v>6668</v>
      </c>
      <c r="K9" s="135">
        <v>5877</v>
      </c>
      <c r="L9" s="157">
        <v>248592</v>
      </c>
      <c r="M9" s="155">
        <v>2835</v>
      </c>
      <c r="N9" s="157">
        <v>3780</v>
      </c>
      <c r="O9" s="135">
        <v>3265</v>
      </c>
      <c r="P9" s="157">
        <v>60371</v>
      </c>
      <c r="Q9" s="155">
        <v>1523</v>
      </c>
      <c r="R9" s="157">
        <v>1995</v>
      </c>
      <c r="S9" s="135">
        <v>1895</v>
      </c>
      <c r="T9" s="157">
        <v>121013</v>
      </c>
      <c r="V9" s="135"/>
      <c r="W9" s="135"/>
      <c r="X9" s="14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2:44" ht="12.95" customHeight="1" x14ac:dyDescent="0.15">
      <c r="B10" s="155"/>
      <c r="C10" s="144">
        <v>21</v>
      </c>
      <c r="D10" s="156"/>
      <c r="E10" s="135">
        <v>2940</v>
      </c>
      <c r="F10" s="157">
        <v>4725</v>
      </c>
      <c r="G10" s="135">
        <v>3985</v>
      </c>
      <c r="H10" s="157">
        <v>187762</v>
      </c>
      <c r="I10" s="155">
        <v>4620</v>
      </c>
      <c r="J10" s="157">
        <v>6615</v>
      </c>
      <c r="K10" s="135">
        <v>5205</v>
      </c>
      <c r="L10" s="157">
        <v>337602</v>
      </c>
      <c r="M10" s="148" t="s">
        <v>149</v>
      </c>
      <c r="N10" s="244" t="s">
        <v>149</v>
      </c>
      <c r="O10" s="144" t="s">
        <v>149</v>
      </c>
      <c r="P10" s="244" t="s">
        <v>149</v>
      </c>
      <c r="Q10" s="148" t="s">
        <v>149</v>
      </c>
      <c r="R10" s="244" t="s">
        <v>149</v>
      </c>
      <c r="S10" s="144" t="s">
        <v>149</v>
      </c>
      <c r="T10" s="244" t="s">
        <v>149</v>
      </c>
      <c r="V10" s="135"/>
      <c r="W10" s="135"/>
      <c r="X10" s="144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2:44" ht="12.95" customHeight="1" x14ac:dyDescent="0.15">
      <c r="B11" s="155"/>
      <c r="C11" s="144">
        <v>22</v>
      </c>
      <c r="D11" s="156"/>
      <c r="E11" s="157">
        <v>3360</v>
      </c>
      <c r="F11" s="157">
        <v>4725</v>
      </c>
      <c r="G11" s="157">
        <v>3925</v>
      </c>
      <c r="H11" s="157">
        <v>187459</v>
      </c>
      <c r="I11" s="157">
        <v>4515</v>
      </c>
      <c r="J11" s="157">
        <v>5933</v>
      </c>
      <c r="K11" s="157">
        <v>5058</v>
      </c>
      <c r="L11" s="157">
        <v>346402</v>
      </c>
      <c r="M11" s="244" t="s">
        <v>149</v>
      </c>
      <c r="N11" s="244" t="s">
        <v>149</v>
      </c>
      <c r="O11" s="244" t="s">
        <v>149</v>
      </c>
      <c r="P11" s="244" t="s">
        <v>149</v>
      </c>
      <c r="Q11" s="244" t="s">
        <v>149</v>
      </c>
      <c r="R11" s="244" t="s">
        <v>149</v>
      </c>
      <c r="S11" s="244" t="s">
        <v>149</v>
      </c>
      <c r="T11" s="245" t="s">
        <v>149</v>
      </c>
      <c r="V11" s="135"/>
      <c r="W11" s="135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44"/>
      <c r="AI11" s="144"/>
      <c r="AJ11" s="144"/>
      <c r="AK11" s="144"/>
      <c r="AL11" s="144"/>
      <c r="AM11" s="144"/>
      <c r="AN11" s="144"/>
      <c r="AO11" s="144"/>
      <c r="AP11" s="135"/>
      <c r="AQ11" s="135"/>
      <c r="AR11" s="135"/>
    </row>
    <row r="12" spans="2:44" ht="12.95" customHeight="1" x14ac:dyDescent="0.15">
      <c r="B12" s="155"/>
      <c r="C12" s="144">
        <v>23</v>
      </c>
      <c r="D12" s="156"/>
      <c r="E12" s="159">
        <v>3150</v>
      </c>
      <c r="F12" s="159">
        <v>5040</v>
      </c>
      <c r="G12" s="159">
        <v>3993.2817146993016</v>
      </c>
      <c r="H12" s="159">
        <v>94830.6</v>
      </c>
      <c r="I12" s="159">
        <v>4200</v>
      </c>
      <c r="J12" s="159">
        <v>6300</v>
      </c>
      <c r="K12" s="159">
        <v>5037.2732737440519</v>
      </c>
      <c r="L12" s="159">
        <v>199063.6</v>
      </c>
      <c r="M12" s="244" t="s">
        <v>149</v>
      </c>
      <c r="N12" s="244" t="s">
        <v>149</v>
      </c>
      <c r="O12" s="244" t="s">
        <v>149</v>
      </c>
      <c r="P12" s="244" t="s">
        <v>149</v>
      </c>
      <c r="Q12" s="244" t="s">
        <v>149</v>
      </c>
      <c r="R12" s="244" t="s">
        <v>149</v>
      </c>
      <c r="S12" s="244" t="s">
        <v>149</v>
      </c>
      <c r="T12" s="245" t="s">
        <v>149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44"/>
      <c r="AI12" s="144"/>
      <c r="AJ12" s="144"/>
      <c r="AK12" s="144"/>
      <c r="AL12" s="144"/>
      <c r="AM12" s="144"/>
      <c r="AN12" s="144"/>
      <c r="AO12" s="144"/>
      <c r="AP12" s="135"/>
      <c r="AQ12" s="135"/>
      <c r="AR12" s="135"/>
    </row>
    <row r="13" spans="2:44" ht="12.95" customHeight="1" x14ac:dyDescent="0.15">
      <c r="B13" s="150"/>
      <c r="C13" s="154">
        <v>24</v>
      </c>
      <c r="D13" s="161"/>
      <c r="E13" s="239">
        <v>3150</v>
      </c>
      <c r="F13" s="239">
        <v>5250</v>
      </c>
      <c r="G13" s="240">
        <v>4335.7043062289586</v>
      </c>
      <c r="H13" s="239">
        <v>180622.9</v>
      </c>
      <c r="I13" s="239">
        <v>4200</v>
      </c>
      <c r="J13" s="239">
        <v>6615</v>
      </c>
      <c r="K13" s="240">
        <v>5038.8962578641385</v>
      </c>
      <c r="L13" s="239">
        <v>327716.7</v>
      </c>
      <c r="M13" s="153" t="s">
        <v>149</v>
      </c>
      <c r="N13" s="153" t="s">
        <v>149</v>
      </c>
      <c r="O13" s="153" t="s">
        <v>149</v>
      </c>
      <c r="P13" s="153" t="s">
        <v>149</v>
      </c>
      <c r="Q13" s="153" t="s">
        <v>149</v>
      </c>
      <c r="R13" s="153" t="s">
        <v>149</v>
      </c>
      <c r="S13" s="153" t="s">
        <v>149</v>
      </c>
      <c r="T13" s="166" t="s">
        <v>149</v>
      </c>
      <c r="V13" s="135"/>
      <c r="W13" s="135"/>
      <c r="X13" s="144"/>
      <c r="Y13" s="135"/>
      <c r="Z13" s="164"/>
      <c r="AA13" s="164"/>
      <c r="AB13" s="164"/>
      <c r="AC13" s="164"/>
      <c r="AD13" s="164"/>
      <c r="AE13" s="164"/>
      <c r="AF13" s="164"/>
      <c r="AG13" s="164"/>
      <c r="AH13" s="144"/>
      <c r="AI13" s="144"/>
      <c r="AJ13" s="144"/>
      <c r="AK13" s="144"/>
      <c r="AL13" s="144"/>
      <c r="AM13" s="144"/>
      <c r="AN13" s="144"/>
      <c r="AO13" s="144"/>
      <c r="AP13" s="135"/>
      <c r="AQ13" s="135"/>
      <c r="AR13" s="135"/>
    </row>
    <row r="14" spans="2:44" ht="12.95" customHeight="1" x14ac:dyDescent="0.15">
      <c r="B14" s="155"/>
      <c r="C14" s="144">
        <v>11</v>
      </c>
      <c r="D14" s="156"/>
      <c r="E14" s="157">
        <v>4200</v>
      </c>
      <c r="F14" s="157">
        <v>4830</v>
      </c>
      <c r="G14" s="157">
        <v>4514.7931049808913</v>
      </c>
      <c r="H14" s="157">
        <v>17055.5</v>
      </c>
      <c r="I14" s="174">
        <v>5145</v>
      </c>
      <c r="J14" s="174">
        <v>6300</v>
      </c>
      <c r="K14" s="174">
        <v>5565.1373756482117</v>
      </c>
      <c r="L14" s="157">
        <v>27261.3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46">
        <v>0</v>
      </c>
      <c r="U14" s="135"/>
      <c r="V14" s="135"/>
      <c r="W14" s="135"/>
      <c r="X14" s="144"/>
      <c r="Y14" s="135"/>
      <c r="Z14" s="135"/>
      <c r="AA14" s="135"/>
      <c r="AB14" s="135"/>
      <c r="AC14" s="135"/>
      <c r="AD14" s="139"/>
      <c r="AE14" s="139"/>
      <c r="AF14" s="139"/>
      <c r="AG14" s="135"/>
      <c r="AH14" s="247"/>
      <c r="AI14" s="247"/>
      <c r="AJ14" s="247"/>
      <c r="AK14" s="247"/>
      <c r="AL14" s="247"/>
      <c r="AM14" s="247"/>
      <c r="AN14" s="247"/>
      <c r="AO14" s="247"/>
      <c r="AP14" s="135"/>
      <c r="AQ14" s="135"/>
      <c r="AR14" s="135"/>
    </row>
    <row r="15" spans="2:44" ht="12.95" customHeight="1" x14ac:dyDescent="0.15">
      <c r="B15" s="155"/>
      <c r="C15" s="144">
        <v>12</v>
      </c>
      <c r="D15" s="156"/>
      <c r="E15" s="157">
        <v>4410</v>
      </c>
      <c r="F15" s="157">
        <v>5250</v>
      </c>
      <c r="G15" s="157">
        <v>4845.7434294417681</v>
      </c>
      <c r="H15" s="157">
        <v>26195.1</v>
      </c>
      <c r="I15" s="174">
        <v>5565</v>
      </c>
      <c r="J15" s="174">
        <v>6615</v>
      </c>
      <c r="K15" s="248">
        <v>6011.3647824446662</v>
      </c>
      <c r="L15" s="157">
        <v>41046.300000000003</v>
      </c>
      <c r="M15" s="246">
        <v>0</v>
      </c>
      <c r="N15" s="221">
        <v>0</v>
      </c>
      <c r="O15" s="221">
        <v>0</v>
      </c>
      <c r="P15" s="221">
        <v>0</v>
      </c>
      <c r="Q15" s="246">
        <v>0</v>
      </c>
      <c r="R15" s="221">
        <v>0</v>
      </c>
      <c r="S15" s="221">
        <v>0</v>
      </c>
      <c r="T15" s="246">
        <v>0</v>
      </c>
      <c r="U15" s="135"/>
      <c r="V15" s="135"/>
      <c r="W15" s="135"/>
      <c r="X15" s="144"/>
      <c r="Y15" s="135"/>
      <c r="Z15" s="135"/>
      <c r="AA15" s="135"/>
      <c r="AB15" s="135"/>
      <c r="AC15" s="135"/>
      <c r="AD15" s="139"/>
      <c r="AE15" s="139"/>
      <c r="AF15" s="139"/>
      <c r="AG15" s="135"/>
      <c r="AH15" s="247"/>
      <c r="AI15" s="247"/>
      <c r="AJ15" s="247"/>
      <c r="AK15" s="247"/>
      <c r="AL15" s="247"/>
      <c r="AM15" s="247"/>
      <c r="AN15" s="247"/>
      <c r="AO15" s="247"/>
      <c r="AP15" s="135"/>
      <c r="AQ15" s="135"/>
      <c r="AR15" s="135"/>
    </row>
    <row r="16" spans="2:44" ht="12.95" customHeight="1" x14ac:dyDescent="0.15">
      <c r="B16" s="155" t="s">
        <v>100</v>
      </c>
      <c r="C16" s="144">
        <v>1</v>
      </c>
      <c r="D16" s="156" t="s">
        <v>124</v>
      </c>
      <c r="E16" s="157">
        <v>4200</v>
      </c>
      <c r="F16" s="157">
        <v>5040</v>
      </c>
      <c r="G16" s="157">
        <v>4620.1143005347876</v>
      </c>
      <c r="H16" s="157">
        <v>21488.2</v>
      </c>
      <c r="I16" s="174">
        <v>5040</v>
      </c>
      <c r="J16" s="174">
        <v>6300</v>
      </c>
      <c r="K16" s="174">
        <v>5595.4039665970777</v>
      </c>
      <c r="L16" s="157">
        <v>33523.699999999997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46">
        <v>0</v>
      </c>
      <c r="S16" s="221">
        <v>0</v>
      </c>
      <c r="T16" s="246">
        <v>0</v>
      </c>
      <c r="U16" s="135"/>
      <c r="V16" s="135"/>
      <c r="W16" s="135"/>
      <c r="X16" s="144"/>
      <c r="Y16" s="135"/>
      <c r="Z16" s="135"/>
      <c r="AA16" s="135"/>
      <c r="AB16" s="135"/>
      <c r="AC16" s="135"/>
      <c r="AD16" s="139"/>
      <c r="AE16" s="139"/>
      <c r="AF16" s="139"/>
      <c r="AG16" s="135"/>
      <c r="AH16" s="247"/>
      <c r="AI16" s="247"/>
      <c r="AJ16" s="247"/>
      <c r="AK16" s="247"/>
      <c r="AL16" s="247"/>
      <c r="AM16" s="247"/>
      <c r="AN16" s="247"/>
      <c r="AO16" s="247"/>
      <c r="AP16" s="135"/>
      <c r="AQ16" s="135"/>
      <c r="AR16" s="135"/>
    </row>
    <row r="17" spans="2:44" ht="12.95" customHeight="1" x14ac:dyDescent="0.15">
      <c r="B17" s="155"/>
      <c r="C17" s="144">
        <v>2</v>
      </c>
      <c r="D17" s="156"/>
      <c r="E17" s="157">
        <v>4200</v>
      </c>
      <c r="F17" s="157">
        <v>5040</v>
      </c>
      <c r="G17" s="157">
        <v>4619.9733502538056</v>
      </c>
      <c r="H17" s="157">
        <v>14699.8</v>
      </c>
      <c r="I17" s="174">
        <v>5145</v>
      </c>
      <c r="J17" s="174">
        <v>6720</v>
      </c>
      <c r="K17" s="174">
        <v>5722.5330472438382</v>
      </c>
      <c r="L17" s="157">
        <v>23949.200000000001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46">
        <v>0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247"/>
      <c r="AI17" s="247"/>
      <c r="AJ17" s="247"/>
      <c r="AK17" s="247"/>
      <c r="AL17" s="247"/>
      <c r="AM17" s="247"/>
      <c r="AN17" s="247"/>
      <c r="AO17" s="247"/>
      <c r="AP17" s="135"/>
      <c r="AQ17" s="135"/>
      <c r="AR17" s="135"/>
    </row>
    <row r="18" spans="2:44" ht="12.95" customHeight="1" x14ac:dyDescent="0.15">
      <c r="B18" s="155"/>
      <c r="C18" s="144">
        <v>3</v>
      </c>
      <c r="D18" s="156"/>
      <c r="E18" s="157">
        <v>4357.5</v>
      </c>
      <c r="F18" s="157">
        <v>5092.5</v>
      </c>
      <c r="G18" s="157">
        <v>4761.6154523350406</v>
      </c>
      <c r="H18" s="157">
        <v>14278.6</v>
      </c>
      <c r="I18" s="174">
        <v>5460</v>
      </c>
      <c r="J18" s="174">
        <v>6300</v>
      </c>
      <c r="K18" s="174">
        <v>5901.0329349959648</v>
      </c>
      <c r="L18" s="157">
        <v>24675.3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46">
        <v>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247"/>
      <c r="AI18" s="247"/>
      <c r="AJ18" s="247"/>
      <c r="AK18" s="247"/>
      <c r="AL18" s="247"/>
      <c r="AM18" s="247"/>
      <c r="AN18" s="247"/>
      <c r="AO18" s="247"/>
      <c r="AP18" s="135"/>
      <c r="AQ18" s="135"/>
      <c r="AR18" s="135"/>
    </row>
    <row r="19" spans="2:44" ht="12.95" customHeight="1" x14ac:dyDescent="0.15">
      <c r="B19" s="155"/>
      <c r="C19" s="144">
        <v>4</v>
      </c>
      <c r="D19" s="156"/>
      <c r="E19" s="157">
        <v>4200</v>
      </c>
      <c r="F19" s="157">
        <v>4725</v>
      </c>
      <c r="G19" s="157">
        <v>4483.0305909074514</v>
      </c>
      <c r="H19" s="157">
        <v>14637.2</v>
      </c>
      <c r="I19" s="174">
        <v>5565</v>
      </c>
      <c r="J19" s="174">
        <v>6300</v>
      </c>
      <c r="K19" s="174">
        <v>5937.2648903083445</v>
      </c>
      <c r="L19" s="157">
        <v>27789.4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46">
        <v>0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247"/>
      <c r="AI19" s="247"/>
      <c r="AJ19" s="247"/>
      <c r="AK19" s="247"/>
      <c r="AL19" s="247"/>
      <c r="AM19" s="247"/>
      <c r="AN19" s="247"/>
      <c r="AO19" s="247"/>
      <c r="AP19" s="135"/>
      <c r="AQ19" s="135"/>
      <c r="AR19" s="135"/>
    </row>
    <row r="20" spans="2:44" ht="12.95" customHeight="1" x14ac:dyDescent="0.15">
      <c r="B20" s="155"/>
      <c r="C20" s="144">
        <v>5</v>
      </c>
      <c r="D20" s="156"/>
      <c r="E20" s="157">
        <v>4410</v>
      </c>
      <c r="F20" s="157">
        <v>5040</v>
      </c>
      <c r="G20" s="157">
        <v>4808.6968061065636</v>
      </c>
      <c r="H20" s="157">
        <v>14532.5</v>
      </c>
      <c r="I20" s="174">
        <v>5460</v>
      </c>
      <c r="J20" s="174">
        <v>6300</v>
      </c>
      <c r="K20" s="174">
        <v>5880.0461018761544</v>
      </c>
      <c r="L20" s="157">
        <v>26508.400000000001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46">
        <v>0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247"/>
      <c r="AI20" s="247"/>
      <c r="AJ20" s="247"/>
      <c r="AK20" s="247"/>
      <c r="AL20" s="247"/>
      <c r="AM20" s="247"/>
      <c r="AN20" s="247"/>
      <c r="AO20" s="247"/>
      <c r="AP20" s="135"/>
      <c r="AQ20" s="135"/>
      <c r="AR20" s="135"/>
    </row>
    <row r="21" spans="2:44" ht="12.95" customHeight="1" x14ac:dyDescent="0.15">
      <c r="B21" s="155"/>
      <c r="C21" s="144">
        <v>6</v>
      </c>
      <c r="D21" s="156"/>
      <c r="E21" s="157">
        <v>4410</v>
      </c>
      <c r="F21" s="157">
        <v>5040</v>
      </c>
      <c r="G21" s="157">
        <v>4735.0972591804202</v>
      </c>
      <c r="H21" s="157">
        <v>12711.3</v>
      </c>
      <c r="I21" s="174">
        <v>5460</v>
      </c>
      <c r="J21" s="174">
        <v>6300</v>
      </c>
      <c r="K21" s="174">
        <v>5822.6429195338605</v>
      </c>
      <c r="L21" s="157">
        <v>27429.4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46">
        <v>0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247"/>
      <c r="AI21" s="247"/>
      <c r="AJ21" s="247"/>
      <c r="AK21" s="247"/>
      <c r="AL21" s="247"/>
      <c r="AM21" s="247"/>
      <c r="AN21" s="247"/>
      <c r="AO21" s="247"/>
      <c r="AP21" s="135"/>
      <c r="AQ21" s="135"/>
      <c r="AR21" s="135"/>
    </row>
    <row r="22" spans="2:44" ht="12.95" customHeight="1" x14ac:dyDescent="0.15">
      <c r="B22" s="155"/>
      <c r="C22" s="144">
        <v>7</v>
      </c>
      <c r="D22" s="156"/>
      <c r="E22" s="157">
        <v>4410</v>
      </c>
      <c r="F22" s="157">
        <v>5040</v>
      </c>
      <c r="G22" s="157">
        <v>4730.2985884546215</v>
      </c>
      <c r="H22" s="157">
        <v>16351.9</v>
      </c>
      <c r="I22" s="174">
        <v>5565</v>
      </c>
      <c r="J22" s="174">
        <v>6300</v>
      </c>
      <c r="K22" s="174">
        <v>5984.6713717199309</v>
      </c>
      <c r="L22" s="157">
        <v>36962.9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46">
        <v>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247"/>
      <c r="AI22" s="247"/>
      <c r="AJ22" s="247"/>
      <c r="AK22" s="247"/>
      <c r="AL22" s="247"/>
      <c r="AM22" s="247"/>
      <c r="AN22" s="247"/>
      <c r="AO22" s="247"/>
      <c r="AP22" s="135"/>
      <c r="AQ22" s="135"/>
      <c r="AR22" s="135"/>
    </row>
    <row r="23" spans="2:44" ht="12.95" customHeight="1" x14ac:dyDescent="0.15">
      <c r="B23" s="155"/>
      <c r="C23" s="144">
        <v>8</v>
      </c>
      <c r="D23" s="156"/>
      <c r="E23" s="157">
        <v>4200</v>
      </c>
      <c r="F23" s="157">
        <v>5040</v>
      </c>
      <c r="G23" s="157">
        <v>4620.3020866266224</v>
      </c>
      <c r="H23" s="157">
        <v>13625.4</v>
      </c>
      <c r="I23" s="174">
        <v>5250</v>
      </c>
      <c r="J23" s="174">
        <v>6300</v>
      </c>
      <c r="K23" s="174">
        <v>5774.6739341506018</v>
      </c>
      <c r="L23" s="157">
        <v>29302.7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46">
        <v>0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247"/>
      <c r="AI23" s="247"/>
      <c r="AJ23" s="247"/>
      <c r="AK23" s="247"/>
      <c r="AL23" s="247"/>
      <c r="AM23" s="247"/>
      <c r="AN23" s="247"/>
      <c r="AO23" s="247"/>
      <c r="AP23" s="135"/>
      <c r="AQ23" s="135"/>
      <c r="AR23" s="135"/>
    </row>
    <row r="24" spans="2:44" ht="12.95" customHeight="1" x14ac:dyDescent="0.15">
      <c r="B24" s="155"/>
      <c r="C24" s="144">
        <v>9</v>
      </c>
      <c r="D24" s="156"/>
      <c r="E24" s="157">
        <v>4147.5</v>
      </c>
      <c r="F24" s="157">
        <v>4987.5</v>
      </c>
      <c r="G24" s="157">
        <v>4541.0010851871975</v>
      </c>
      <c r="H24" s="157">
        <v>14790.2</v>
      </c>
      <c r="I24" s="174">
        <v>5250</v>
      </c>
      <c r="J24" s="174">
        <v>6300</v>
      </c>
      <c r="K24" s="174">
        <v>5753.836267747387</v>
      </c>
      <c r="L24" s="157">
        <v>27520.400000000001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46">
        <v>0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247"/>
      <c r="AI24" s="247"/>
      <c r="AJ24" s="247"/>
      <c r="AK24" s="247"/>
      <c r="AL24" s="247"/>
      <c r="AM24" s="247"/>
      <c r="AN24" s="247"/>
      <c r="AO24" s="247"/>
      <c r="AP24" s="135"/>
      <c r="AQ24" s="135"/>
      <c r="AR24" s="135"/>
    </row>
    <row r="25" spans="2:44" ht="12.95" customHeight="1" x14ac:dyDescent="0.15">
      <c r="B25" s="155"/>
      <c r="C25" s="144">
        <v>10</v>
      </c>
      <c r="D25" s="156"/>
      <c r="E25" s="157">
        <v>4410</v>
      </c>
      <c r="F25" s="157">
        <v>5250</v>
      </c>
      <c r="G25" s="157">
        <v>4809.3713211376826</v>
      </c>
      <c r="H25" s="157">
        <v>14191.2</v>
      </c>
      <c r="I25" s="174">
        <v>5565</v>
      </c>
      <c r="J25" s="174">
        <v>6300</v>
      </c>
      <c r="K25" s="174">
        <v>5932.0489331886811</v>
      </c>
      <c r="L25" s="157">
        <v>29091.200000000001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46">
        <v>0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247"/>
      <c r="AI25" s="247"/>
      <c r="AJ25" s="247"/>
      <c r="AK25" s="247"/>
      <c r="AL25" s="247"/>
      <c r="AM25" s="247"/>
      <c r="AN25" s="247"/>
      <c r="AO25" s="247"/>
      <c r="AP25" s="135"/>
      <c r="AQ25" s="135"/>
      <c r="AR25" s="135"/>
    </row>
    <row r="26" spans="2:44" ht="12.95" customHeight="1" x14ac:dyDescent="0.15">
      <c r="B26" s="150"/>
      <c r="C26" s="154">
        <v>11</v>
      </c>
      <c r="D26" s="161"/>
      <c r="E26" s="165">
        <v>4725</v>
      </c>
      <c r="F26" s="165">
        <v>5250</v>
      </c>
      <c r="G26" s="165">
        <v>4955.8584361993535</v>
      </c>
      <c r="H26" s="165">
        <v>13690.8</v>
      </c>
      <c r="I26" s="175">
        <v>5565</v>
      </c>
      <c r="J26" s="175">
        <v>6300</v>
      </c>
      <c r="K26" s="175">
        <v>5932.9547930914623</v>
      </c>
      <c r="L26" s="165">
        <v>23700.799999999999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50">
        <v>0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247"/>
      <c r="AI26" s="247"/>
      <c r="AJ26" s="247"/>
      <c r="AK26" s="247"/>
      <c r="AL26" s="247"/>
      <c r="AM26" s="247"/>
      <c r="AN26" s="247"/>
      <c r="AO26" s="247"/>
      <c r="AP26" s="135"/>
      <c r="AQ26" s="135"/>
      <c r="AR26" s="135"/>
    </row>
    <row r="27" spans="2:44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x14ac:dyDescent="0.15">
      <c r="L28" s="135"/>
      <c r="T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x14ac:dyDescent="0.15">
      <c r="L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x14ac:dyDescent="0.15">
      <c r="E30" s="178"/>
      <c r="F30" s="179"/>
      <c r="G30" s="179"/>
      <c r="L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x14ac:dyDescent="0.15">
      <c r="E31" s="178"/>
      <c r="F31" s="178"/>
      <c r="G31" s="178"/>
      <c r="L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x14ac:dyDescent="0.15">
      <c r="E32" s="178"/>
      <c r="F32" s="178"/>
      <c r="G32" s="178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5:44" ht="13.5" x14ac:dyDescent="0.15">
      <c r="E33" s="178"/>
      <c r="F33" s="178"/>
      <c r="G33" s="178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5:44" x14ac:dyDescent="0.15"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5:44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5:44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5:44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5:44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5:44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5:44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5:44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5:44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5:44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5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5:44" ht="12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5:44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5:44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5:44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22:44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22:44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5" style="180" customWidth="1"/>
    <col min="4" max="4" width="5.375" style="180" customWidth="1"/>
    <col min="5" max="7" width="5.875" style="180" customWidth="1"/>
    <col min="8" max="8" width="7.7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125" style="180" customWidth="1"/>
    <col min="21" max="23" width="5.875" style="180" customWidth="1"/>
    <col min="24" max="24" width="7.7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150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85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251"/>
      <c r="C6" s="185" t="s">
        <v>86</v>
      </c>
      <c r="D6" s="186"/>
      <c r="E6" s="206" t="s">
        <v>119</v>
      </c>
      <c r="F6" s="207"/>
      <c r="G6" s="207"/>
      <c r="H6" s="208"/>
      <c r="I6" s="206" t="s">
        <v>120</v>
      </c>
      <c r="J6" s="207"/>
      <c r="K6" s="207"/>
      <c r="L6" s="208"/>
      <c r="M6" s="206" t="s">
        <v>121</v>
      </c>
      <c r="N6" s="207"/>
      <c r="O6" s="207"/>
      <c r="P6" s="208"/>
      <c r="Q6" s="206" t="s">
        <v>123</v>
      </c>
      <c r="R6" s="207"/>
      <c r="S6" s="207"/>
      <c r="T6" s="208"/>
      <c r="U6" s="227" t="s">
        <v>132</v>
      </c>
      <c r="V6" s="228"/>
      <c r="W6" s="228"/>
      <c r="X6" s="229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46"/>
      <c r="AU6" s="146"/>
      <c r="AV6" s="146"/>
      <c r="AW6" s="146"/>
      <c r="AX6" s="177"/>
      <c r="AY6" s="177"/>
      <c r="AZ6" s="177"/>
    </row>
    <row r="7" spans="2:52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ht="14.1" customHeight="1" x14ac:dyDescent="0.15">
      <c r="B9" s="201" t="s">
        <v>98</v>
      </c>
      <c r="C9" s="187">
        <v>21</v>
      </c>
      <c r="D9" s="177" t="s">
        <v>99</v>
      </c>
      <c r="E9" s="201">
        <v>1208</v>
      </c>
      <c r="F9" s="202">
        <v>2310</v>
      </c>
      <c r="G9" s="177">
        <v>1587</v>
      </c>
      <c r="H9" s="202">
        <v>978151</v>
      </c>
      <c r="I9" s="201">
        <v>945</v>
      </c>
      <c r="J9" s="202">
        <v>1365</v>
      </c>
      <c r="K9" s="177">
        <v>1151</v>
      </c>
      <c r="L9" s="202">
        <v>651889</v>
      </c>
      <c r="M9" s="201">
        <v>735</v>
      </c>
      <c r="N9" s="202">
        <v>1161</v>
      </c>
      <c r="O9" s="177">
        <v>929</v>
      </c>
      <c r="P9" s="202">
        <v>148081</v>
      </c>
      <c r="Q9" s="201">
        <v>2835</v>
      </c>
      <c r="R9" s="202">
        <v>4095</v>
      </c>
      <c r="S9" s="177">
        <v>3479</v>
      </c>
      <c r="T9" s="202">
        <v>226768</v>
      </c>
      <c r="U9" s="201">
        <v>2100</v>
      </c>
      <c r="V9" s="202">
        <v>2940</v>
      </c>
      <c r="W9" s="177">
        <v>2503</v>
      </c>
      <c r="X9" s="202">
        <v>480393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3">
        <v>1103</v>
      </c>
      <c r="F10" s="202">
        <v>2205</v>
      </c>
      <c r="G10" s="202">
        <v>1549</v>
      </c>
      <c r="H10" s="202">
        <v>734977</v>
      </c>
      <c r="I10" s="202">
        <v>945</v>
      </c>
      <c r="J10" s="202">
        <v>1365</v>
      </c>
      <c r="K10" s="202">
        <v>1103</v>
      </c>
      <c r="L10" s="202">
        <v>404800</v>
      </c>
      <c r="M10" s="202">
        <v>704</v>
      </c>
      <c r="N10" s="202">
        <v>1203</v>
      </c>
      <c r="O10" s="202">
        <v>975</v>
      </c>
      <c r="P10" s="202">
        <v>83396</v>
      </c>
      <c r="Q10" s="202">
        <v>2730</v>
      </c>
      <c r="R10" s="202">
        <v>4043</v>
      </c>
      <c r="S10" s="202">
        <v>3474</v>
      </c>
      <c r="T10" s="202">
        <v>193855</v>
      </c>
      <c r="U10" s="202">
        <v>2200</v>
      </c>
      <c r="V10" s="202">
        <v>3045</v>
      </c>
      <c r="W10" s="202">
        <v>2531</v>
      </c>
      <c r="X10" s="203">
        <v>362364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840</v>
      </c>
      <c r="F11" s="159">
        <v>2100</v>
      </c>
      <c r="G11" s="160">
        <v>1434.1464339897868</v>
      </c>
      <c r="H11" s="159">
        <v>623441.20000000007</v>
      </c>
      <c r="I11" s="159">
        <v>787.5</v>
      </c>
      <c r="J11" s="159">
        <v>1405.1100000000001</v>
      </c>
      <c r="K11" s="159">
        <v>1108.7951844370348</v>
      </c>
      <c r="L11" s="159">
        <v>287014.60000000003</v>
      </c>
      <c r="M11" s="159">
        <v>735</v>
      </c>
      <c r="N11" s="159">
        <v>1260</v>
      </c>
      <c r="O11" s="160">
        <v>899.2122336236539</v>
      </c>
      <c r="P11" s="159">
        <v>124305.30000000003</v>
      </c>
      <c r="Q11" s="159">
        <v>2625</v>
      </c>
      <c r="R11" s="159">
        <v>4042.5</v>
      </c>
      <c r="S11" s="159">
        <v>3237.4008216635825</v>
      </c>
      <c r="T11" s="159">
        <v>149311.20000000001</v>
      </c>
      <c r="U11" s="159">
        <v>1837.5</v>
      </c>
      <c r="V11" s="159">
        <v>2940</v>
      </c>
      <c r="W11" s="159">
        <v>2455.2506368526851</v>
      </c>
      <c r="X11" s="160">
        <v>303912.6999999999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162">
        <v>892.5</v>
      </c>
      <c r="F12" s="162">
        <v>1995</v>
      </c>
      <c r="G12" s="162">
        <v>1285.859728227862</v>
      </c>
      <c r="H12" s="162">
        <v>854565.79999999993</v>
      </c>
      <c r="I12" s="162">
        <v>787.5</v>
      </c>
      <c r="J12" s="162">
        <v>1312.5</v>
      </c>
      <c r="K12" s="162">
        <v>966.74513051384849</v>
      </c>
      <c r="L12" s="162">
        <v>371875.2</v>
      </c>
      <c r="M12" s="162">
        <v>630</v>
      </c>
      <c r="N12" s="162">
        <v>1260</v>
      </c>
      <c r="O12" s="162">
        <v>853.6868844499935</v>
      </c>
      <c r="P12" s="162">
        <v>61045.4</v>
      </c>
      <c r="Q12" s="162">
        <v>2625</v>
      </c>
      <c r="R12" s="162">
        <v>4095</v>
      </c>
      <c r="S12" s="162">
        <v>3259.4668950300111</v>
      </c>
      <c r="T12" s="162">
        <v>199705.30000000005</v>
      </c>
      <c r="U12" s="162">
        <v>1995</v>
      </c>
      <c r="V12" s="162">
        <v>2940</v>
      </c>
      <c r="W12" s="162">
        <v>2380.2102761851061</v>
      </c>
      <c r="X12" s="163">
        <v>353534.7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ht="14.1" customHeight="1" x14ac:dyDescent="0.15">
      <c r="B13" s="155"/>
      <c r="C13" s="144">
        <v>11</v>
      </c>
      <c r="D13" s="156"/>
      <c r="E13" s="202">
        <v>1209.6000000000001</v>
      </c>
      <c r="F13" s="202">
        <v>1741.95</v>
      </c>
      <c r="G13" s="202">
        <v>1499.5621639237409</v>
      </c>
      <c r="H13" s="202">
        <v>61080.399999999994</v>
      </c>
      <c r="I13" s="202">
        <v>892.5</v>
      </c>
      <c r="J13" s="202">
        <v>1207.5</v>
      </c>
      <c r="K13" s="202">
        <v>1077.9359848076717</v>
      </c>
      <c r="L13" s="202">
        <v>21109.9</v>
      </c>
      <c r="M13" s="202">
        <v>735</v>
      </c>
      <c r="N13" s="202">
        <v>1029</v>
      </c>
      <c r="O13" s="202">
        <v>841.69109782950625</v>
      </c>
      <c r="P13" s="202">
        <v>3570.7</v>
      </c>
      <c r="Q13" s="202">
        <v>2940</v>
      </c>
      <c r="R13" s="202">
        <v>4095</v>
      </c>
      <c r="S13" s="202">
        <v>3690.3079895512928</v>
      </c>
      <c r="T13" s="202">
        <v>13914.2</v>
      </c>
      <c r="U13" s="202">
        <v>2000.04</v>
      </c>
      <c r="V13" s="202">
        <v>2835</v>
      </c>
      <c r="W13" s="202">
        <v>2585.6837922225372</v>
      </c>
      <c r="X13" s="203">
        <v>22886.199999999997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12</v>
      </c>
      <c r="D14" s="156"/>
      <c r="E14" s="202">
        <v>1365</v>
      </c>
      <c r="F14" s="202">
        <v>1995</v>
      </c>
      <c r="G14" s="202">
        <v>1797.1763118275626</v>
      </c>
      <c r="H14" s="202">
        <v>102529.5</v>
      </c>
      <c r="I14" s="202">
        <v>945</v>
      </c>
      <c r="J14" s="202">
        <v>1260</v>
      </c>
      <c r="K14" s="202">
        <v>1133.3943544346084</v>
      </c>
      <c r="L14" s="202">
        <v>42127.199999999997</v>
      </c>
      <c r="M14" s="202">
        <v>735</v>
      </c>
      <c r="N14" s="202">
        <v>1050</v>
      </c>
      <c r="O14" s="202">
        <v>863.72252321981432</v>
      </c>
      <c r="P14" s="202">
        <v>3405.7000000000003</v>
      </c>
      <c r="Q14" s="202">
        <v>3150</v>
      </c>
      <c r="R14" s="202">
        <v>3990</v>
      </c>
      <c r="S14" s="202">
        <v>3695.1591490632582</v>
      </c>
      <c r="T14" s="202">
        <v>25109.700000000004</v>
      </c>
      <c r="U14" s="202">
        <v>2205</v>
      </c>
      <c r="V14" s="202">
        <v>2940</v>
      </c>
      <c r="W14" s="202">
        <v>2651.3626791361098</v>
      </c>
      <c r="X14" s="203">
        <v>38035.1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 t="s">
        <v>100</v>
      </c>
      <c r="C15" s="144">
        <v>1</v>
      </c>
      <c r="D15" s="156" t="s">
        <v>124</v>
      </c>
      <c r="E15" s="202">
        <v>1470</v>
      </c>
      <c r="F15" s="202">
        <v>1942.5</v>
      </c>
      <c r="G15" s="202">
        <v>1721.9151374627363</v>
      </c>
      <c r="H15" s="202">
        <v>64754.6</v>
      </c>
      <c r="I15" s="202">
        <v>924</v>
      </c>
      <c r="J15" s="202">
        <v>1207.5</v>
      </c>
      <c r="K15" s="202">
        <v>1068.9842253356856</v>
      </c>
      <c r="L15" s="202">
        <v>23742.6</v>
      </c>
      <c r="M15" s="202">
        <v>787.5</v>
      </c>
      <c r="N15" s="202">
        <v>1050</v>
      </c>
      <c r="O15" s="202">
        <v>952.59393939393942</v>
      </c>
      <c r="P15" s="202">
        <v>2284.1000000000004</v>
      </c>
      <c r="Q15" s="202">
        <v>3045</v>
      </c>
      <c r="R15" s="202">
        <v>3832.5</v>
      </c>
      <c r="S15" s="202">
        <v>3396.2891667658414</v>
      </c>
      <c r="T15" s="202">
        <v>13809.6</v>
      </c>
      <c r="U15" s="202">
        <v>2310</v>
      </c>
      <c r="V15" s="202">
        <v>2940</v>
      </c>
      <c r="W15" s="202">
        <v>2627.6472632851564</v>
      </c>
      <c r="X15" s="203">
        <v>32620.6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2</v>
      </c>
      <c r="D16" s="156"/>
      <c r="E16" s="202">
        <v>1365</v>
      </c>
      <c r="F16" s="202">
        <v>1859.0250000000001</v>
      </c>
      <c r="G16" s="202">
        <v>1617.3325146321072</v>
      </c>
      <c r="H16" s="202">
        <v>46253.3</v>
      </c>
      <c r="I16" s="202">
        <v>892.5</v>
      </c>
      <c r="J16" s="202">
        <v>1260</v>
      </c>
      <c r="K16" s="202">
        <v>1084.2414487847061</v>
      </c>
      <c r="L16" s="202">
        <v>22667</v>
      </c>
      <c r="M16" s="202">
        <v>735</v>
      </c>
      <c r="N16" s="202">
        <v>1134</v>
      </c>
      <c r="O16" s="202">
        <v>937.23327895595423</v>
      </c>
      <c r="P16" s="202">
        <v>3231.5</v>
      </c>
      <c r="Q16" s="202">
        <v>3045</v>
      </c>
      <c r="R16" s="202">
        <v>3675</v>
      </c>
      <c r="S16" s="202">
        <v>3359.6888163156505</v>
      </c>
      <c r="T16" s="202">
        <v>11772.9</v>
      </c>
      <c r="U16" s="202">
        <v>2310</v>
      </c>
      <c r="V16" s="202">
        <v>2940</v>
      </c>
      <c r="W16" s="202">
        <v>2569.1951874549386</v>
      </c>
      <c r="X16" s="203">
        <v>21083.199999999997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3</v>
      </c>
      <c r="D17" s="156"/>
      <c r="E17" s="202">
        <v>1260</v>
      </c>
      <c r="F17" s="202">
        <v>1701</v>
      </c>
      <c r="G17" s="202">
        <v>1540.9240403464973</v>
      </c>
      <c r="H17" s="202">
        <v>36508.299999999996</v>
      </c>
      <c r="I17" s="202">
        <v>975.34500000000003</v>
      </c>
      <c r="J17" s="202">
        <v>1260</v>
      </c>
      <c r="K17" s="202">
        <v>1068.5659623483677</v>
      </c>
      <c r="L17" s="202">
        <v>13430.4</v>
      </c>
      <c r="M17" s="202">
        <v>840</v>
      </c>
      <c r="N17" s="202">
        <v>1155</v>
      </c>
      <c r="O17" s="202">
        <v>953.61437733832167</v>
      </c>
      <c r="P17" s="202">
        <v>2478.5</v>
      </c>
      <c r="Q17" s="202">
        <v>3150</v>
      </c>
      <c r="R17" s="202">
        <v>4021.5</v>
      </c>
      <c r="S17" s="202">
        <v>3659.3459892632063</v>
      </c>
      <c r="T17" s="202">
        <v>9510.5</v>
      </c>
      <c r="U17" s="202">
        <v>2334.9900000000002</v>
      </c>
      <c r="V17" s="202">
        <v>2887.5</v>
      </c>
      <c r="W17" s="202">
        <v>2650.6126941133984</v>
      </c>
      <c r="X17" s="203">
        <v>18735.599999999999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4</v>
      </c>
      <c r="D18" s="156"/>
      <c r="E18" s="202">
        <v>1260</v>
      </c>
      <c r="F18" s="202">
        <v>1741.95</v>
      </c>
      <c r="G18" s="202">
        <v>1489.8565818982281</v>
      </c>
      <c r="H18" s="202">
        <v>39292</v>
      </c>
      <c r="I18" s="202">
        <v>997.5</v>
      </c>
      <c r="J18" s="202">
        <v>1260</v>
      </c>
      <c r="K18" s="202">
        <v>1128.5070207091308</v>
      </c>
      <c r="L18" s="202">
        <v>16603.900000000001</v>
      </c>
      <c r="M18" s="202">
        <v>840</v>
      </c>
      <c r="N18" s="202">
        <v>1050</v>
      </c>
      <c r="O18" s="202">
        <v>946.49388309922983</v>
      </c>
      <c r="P18" s="202">
        <v>3758.2</v>
      </c>
      <c r="Q18" s="202">
        <v>3360</v>
      </c>
      <c r="R18" s="202">
        <v>4007.8500000000004</v>
      </c>
      <c r="S18" s="202">
        <v>3782.1307272175582</v>
      </c>
      <c r="T18" s="202">
        <v>11543.8</v>
      </c>
      <c r="U18" s="202">
        <v>2467.5</v>
      </c>
      <c r="V18" s="202">
        <v>2940</v>
      </c>
      <c r="W18" s="202">
        <v>2627.3561498942272</v>
      </c>
      <c r="X18" s="202">
        <v>22130.400000000001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5</v>
      </c>
      <c r="D19" s="156"/>
      <c r="E19" s="202">
        <v>1260</v>
      </c>
      <c r="F19" s="202">
        <v>1741.95</v>
      </c>
      <c r="G19" s="202">
        <v>1450.6369346426034</v>
      </c>
      <c r="H19" s="202">
        <v>56466.899999999994</v>
      </c>
      <c r="I19" s="203">
        <v>1050</v>
      </c>
      <c r="J19" s="202">
        <v>1291.5</v>
      </c>
      <c r="K19" s="202">
        <v>1144.6932838001421</v>
      </c>
      <c r="L19" s="202">
        <v>28323.199999999997</v>
      </c>
      <c r="M19" s="202">
        <v>910.03500000000008</v>
      </c>
      <c r="N19" s="202">
        <v>1123.5</v>
      </c>
      <c r="O19" s="202">
        <v>965.47350993377495</v>
      </c>
      <c r="P19" s="202">
        <v>4455.8</v>
      </c>
      <c r="Q19" s="202">
        <v>3570</v>
      </c>
      <c r="R19" s="202">
        <v>4095</v>
      </c>
      <c r="S19" s="202">
        <v>3839.7597533371058</v>
      </c>
      <c r="T19" s="202">
        <v>14971.300000000001</v>
      </c>
      <c r="U19" s="202">
        <v>2488.08</v>
      </c>
      <c r="V19" s="202">
        <v>2940</v>
      </c>
      <c r="W19" s="202">
        <v>2706.4964703721193</v>
      </c>
      <c r="X19" s="203">
        <v>27853.1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6</v>
      </c>
      <c r="D20" s="156"/>
      <c r="E20" s="202">
        <v>1365</v>
      </c>
      <c r="F20" s="202">
        <v>1741.95</v>
      </c>
      <c r="G20" s="202">
        <v>1532.7347545810869</v>
      </c>
      <c r="H20" s="202">
        <v>48246</v>
      </c>
      <c r="I20" s="202">
        <v>1029</v>
      </c>
      <c r="J20" s="202">
        <v>1286.25</v>
      </c>
      <c r="K20" s="202">
        <v>1148.6194590390924</v>
      </c>
      <c r="L20" s="202">
        <v>28423.599999999999</v>
      </c>
      <c r="M20" s="202">
        <v>945</v>
      </c>
      <c r="N20" s="202">
        <v>1123.5</v>
      </c>
      <c r="O20" s="202">
        <v>1012.5081521739131</v>
      </c>
      <c r="P20" s="202">
        <v>3699.6</v>
      </c>
      <c r="Q20" s="202">
        <v>3675</v>
      </c>
      <c r="R20" s="202">
        <v>4095</v>
      </c>
      <c r="S20" s="202">
        <v>3864.617330779296</v>
      </c>
      <c r="T20" s="202">
        <v>15360.2</v>
      </c>
      <c r="U20" s="202">
        <v>2520</v>
      </c>
      <c r="V20" s="202">
        <v>3026.625</v>
      </c>
      <c r="W20" s="202">
        <v>2758.933644721234</v>
      </c>
      <c r="X20" s="203">
        <v>24505.5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7</v>
      </c>
      <c r="D21" s="156"/>
      <c r="E21" s="202">
        <v>1357.65</v>
      </c>
      <c r="F21" s="202">
        <v>1732.5</v>
      </c>
      <c r="G21" s="202">
        <v>1515.6591005749824</v>
      </c>
      <c r="H21" s="202">
        <v>63345</v>
      </c>
      <c r="I21" s="202">
        <v>1029</v>
      </c>
      <c r="J21" s="202">
        <v>1312.5</v>
      </c>
      <c r="K21" s="202">
        <v>1147.2499004578938</v>
      </c>
      <c r="L21" s="202">
        <v>28069.800000000003</v>
      </c>
      <c r="M21" s="202">
        <v>945</v>
      </c>
      <c r="N21" s="202">
        <v>1192.8</v>
      </c>
      <c r="O21" s="202">
        <v>1004.6549900859221</v>
      </c>
      <c r="P21" s="202">
        <v>3532.6999999999994</v>
      </c>
      <c r="Q21" s="202">
        <v>3622.5</v>
      </c>
      <c r="R21" s="202">
        <v>4200</v>
      </c>
      <c r="S21" s="202">
        <v>3910.541265212983</v>
      </c>
      <c r="T21" s="202">
        <v>18023</v>
      </c>
      <c r="U21" s="202">
        <v>2520</v>
      </c>
      <c r="V21" s="202">
        <v>2966.25</v>
      </c>
      <c r="W21" s="202">
        <v>2690.6740735444641</v>
      </c>
      <c r="X21" s="203">
        <v>36402.799999999996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8</v>
      </c>
      <c r="D22" s="156"/>
      <c r="E22" s="202">
        <v>1323</v>
      </c>
      <c r="F22" s="202">
        <v>1680</v>
      </c>
      <c r="G22" s="202">
        <v>1525.7685464518343</v>
      </c>
      <c r="H22" s="202">
        <v>58360.800000000003</v>
      </c>
      <c r="I22" s="202">
        <v>1027.95</v>
      </c>
      <c r="J22" s="202">
        <v>1269.8700000000001</v>
      </c>
      <c r="K22" s="202">
        <v>1161.2844045108645</v>
      </c>
      <c r="L22" s="202">
        <v>22331.9</v>
      </c>
      <c r="M22" s="203">
        <v>945</v>
      </c>
      <c r="N22" s="202">
        <v>945</v>
      </c>
      <c r="O22" s="202">
        <v>945</v>
      </c>
      <c r="P22" s="202">
        <v>2131.1</v>
      </c>
      <c r="Q22" s="202">
        <v>3675</v>
      </c>
      <c r="R22" s="202">
        <v>4200</v>
      </c>
      <c r="S22" s="202">
        <v>3952.4647004345657</v>
      </c>
      <c r="T22" s="202">
        <v>13032.2</v>
      </c>
      <c r="U22" s="202">
        <v>2572.5</v>
      </c>
      <c r="V22" s="202">
        <v>2940</v>
      </c>
      <c r="W22" s="202">
        <v>2740.6118700863526</v>
      </c>
      <c r="X22" s="203">
        <v>29440.399999999998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9</v>
      </c>
      <c r="D23" s="156"/>
      <c r="E23" s="202">
        <v>1599.99</v>
      </c>
      <c r="F23" s="202">
        <v>1830.15</v>
      </c>
      <c r="G23" s="202">
        <v>1687.9659297561404</v>
      </c>
      <c r="H23" s="202">
        <v>56644.3</v>
      </c>
      <c r="I23" s="202">
        <v>1050</v>
      </c>
      <c r="J23" s="202">
        <v>1260</v>
      </c>
      <c r="K23" s="202">
        <v>1157.833661645423</v>
      </c>
      <c r="L23" s="202">
        <v>30905</v>
      </c>
      <c r="M23" s="202">
        <v>840</v>
      </c>
      <c r="N23" s="202">
        <v>1155</v>
      </c>
      <c r="O23" s="202">
        <v>981.61829054842451</v>
      </c>
      <c r="P23" s="202">
        <v>2419.8000000000002</v>
      </c>
      <c r="Q23" s="202">
        <v>3622.5</v>
      </c>
      <c r="R23" s="202">
        <v>4252.5</v>
      </c>
      <c r="S23" s="202">
        <v>3992.7517483101074</v>
      </c>
      <c r="T23" s="202">
        <v>12835.5</v>
      </c>
      <c r="U23" s="202">
        <v>2512.335</v>
      </c>
      <c r="V23" s="202">
        <v>2940</v>
      </c>
      <c r="W23" s="202">
        <v>2796.9557311816066</v>
      </c>
      <c r="X23" s="203">
        <v>29163.200000000004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10</v>
      </c>
      <c r="D24" s="156"/>
      <c r="E24" s="202">
        <v>1596</v>
      </c>
      <c r="F24" s="202">
        <v>1942.5</v>
      </c>
      <c r="G24" s="202">
        <v>1782.3396582001967</v>
      </c>
      <c r="H24" s="202">
        <v>71851.799999999988</v>
      </c>
      <c r="I24" s="202">
        <v>1050</v>
      </c>
      <c r="J24" s="202">
        <v>1365</v>
      </c>
      <c r="K24" s="202">
        <v>1184.4603476245652</v>
      </c>
      <c r="L24" s="202">
        <v>33474.5</v>
      </c>
      <c r="M24" s="202">
        <v>840</v>
      </c>
      <c r="N24" s="202">
        <v>1050</v>
      </c>
      <c r="O24" s="202">
        <v>958.31877359718806</v>
      </c>
      <c r="P24" s="202">
        <v>2453.6999999999998</v>
      </c>
      <c r="Q24" s="202">
        <v>3832.5</v>
      </c>
      <c r="R24" s="202">
        <v>4262.4750000000004</v>
      </c>
      <c r="S24" s="202">
        <v>4060.9480032614288</v>
      </c>
      <c r="T24" s="202">
        <v>15092.7</v>
      </c>
      <c r="U24" s="202">
        <v>2520</v>
      </c>
      <c r="V24" s="202">
        <v>2940</v>
      </c>
      <c r="W24" s="202">
        <v>2786.6572886555978</v>
      </c>
      <c r="X24" s="203">
        <v>31751.7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11</v>
      </c>
      <c r="D25" s="161"/>
      <c r="E25" s="204">
        <v>1787.1000000000001</v>
      </c>
      <c r="F25" s="204">
        <v>2415</v>
      </c>
      <c r="G25" s="204">
        <v>2010.8244480877408</v>
      </c>
      <c r="H25" s="204">
        <v>47971.7</v>
      </c>
      <c r="I25" s="204">
        <v>1134</v>
      </c>
      <c r="J25" s="204">
        <v>1470</v>
      </c>
      <c r="K25" s="204">
        <v>1299.0783964507282</v>
      </c>
      <c r="L25" s="204">
        <v>26827</v>
      </c>
      <c r="M25" s="204">
        <v>945</v>
      </c>
      <c r="N25" s="204">
        <v>1050</v>
      </c>
      <c r="O25" s="204">
        <v>1003.1538461538462</v>
      </c>
      <c r="P25" s="204">
        <v>3261.6000000000004</v>
      </c>
      <c r="Q25" s="204">
        <v>3937.5</v>
      </c>
      <c r="R25" s="204">
        <v>4567.5</v>
      </c>
      <c r="S25" s="204">
        <v>4206.3160715928962</v>
      </c>
      <c r="T25" s="204">
        <v>13893.3</v>
      </c>
      <c r="U25" s="204">
        <v>2520</v>
      </c>
      <c r="V25" s="204">
        <v>3045</v>
      </c>
      <c r="W25" s="204">
        <v>2852.4677337437479</v>
      </c>
      <c r="X25" s="205">
        <v>24133.699999999997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 t="s">
        <v>138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125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41583</v>
      </c>
      <c r="C29" s="212"/>
      <c r="D29" s="213">
        <v>41589</v>
      </c>
      <c r="E29" s="214">
        <v>1787.1000000000001</v>
      </c>
      <c r="F29" s="214">
        <v>2100.105</v>
      </c>
      <c r="G29" s="214">
        <v>1943.4106062097126</v>
      </c>
      <c r="H29" s="252">
        <v>16775.7</v>
      </c>
      <c r="I29" s="214">
        <v>1155</v>
      </c>
      <c r="J29" s="214">
        <v>1399.65</v>
      </c>
      <c r="K29" s="214">
        <v>1280.0331365510694</v>
      </c>
      <c r="L29" s="252">
        <v>8249.9</v>
      </c>
      <c r="M29" s="214">
        <v>945</v>
      </c>
      <c r="N29" s="214">
        <v>945</v>
      </c>
      <c r="O29" s="214">
        <v>945.00000000000011</v>
      </c>
      <c r="P29" s="252">
        <v>863.2</v>
      </c>
      <c r="Q29" s="214">
        <v>3937.5</v>
      </c>
      <c r="R29" s="214">
        <v>4305</v>
      </c>
      <c r="S29" s="214">
        <v>4142.6964742369018</v>
      </c>
      <c r="T29" s="252">
        <v>3937.5</v>
      </c>
      <c r="U29" s="214">
        <v>2520</v>
      </c>
      <c r="V29" s="214">
        <v>2940</v>
      </c>
      <c r="W29" s="214">
        <v>2808.1340409304689</v>
      </c>
      <c r="X29" s="252">
        <v>9001.7999999999993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126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41590</v>
      </c>
      <c r="C31" s="212"/>
      <c r="D31" s="213">
        <v>41596</v>
      </c>
      <c r="E31" s="214">
        <v>1837.5</v>
      </c>
      <c r="F31" s="214">
        <v>2205</v>
      </c>
      <c r="G31" s="214">
        <v>1959.0604342311428</v>
      </c>
      <c r="H31" s="252">
        <v>8952.7000000000007</v>
      </c>
      <c r="I31" s="214">
        <v>1155</v>
      </c>
      <c r="J31" s="214">
        <v>1417.5</v>
      </c>
      <c r="K31" s="214">
        <v>1282.8700533815677</v>
      </c>
      <c r="L31" s="252">
        <v>7836</v>
      </c>
      <c r="M31" s="214">
        <v>0</v>
      </c>
      <c r="N31" s="214">
        <v>0</v>
      </c>
      <c r="O31" s="214">
        <v>0</v>
      </c>
      <c r="P31" s="252">
        <v>852.5</v>
      </c>
      <c r="Q31" s="214">
        <v>3990</v>
      </c>
      <c r="R31" s="214">
        <v>4426.6949999999997</v>
      </c>
      <c r="S31" s="214">
        <v>4201.5469976517952</v>
      </c>
      <c r="T31" s="252">
        <v>3224.7</v>
      </c>
      <c r="U31" s="214">
        <v>2625</v>
      </c>
      <c r="V31" s="214">
        <v>2940</v>
      </c>
      <c r="W31" s="214">
        <v>2838.5216693870666</v>
      </c>
      <c r="X31" s="252">
        <v>6841.4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41597</v>
      </c>
      <c r="C33" s="212"/>
      <c r="D33" s="213">
        <v>41603</v>
      </c>
      <c r="E33" s="214">
        <v>1839.6000000000001</v>
      </c>
      <c r="F33" s="214">
        <v>2257.5</v>
      </c>
      <c r="G33" s="214">
        <v>1974.1714789652469</v>
      </c>
      <c r="H33" s="252">
        <v>11399.6</v>
      </c>
      <c r="I33" s="214">
        <v>1134</v>
      </c>
      <c r="J33" s="214">
        <v>1417.5</v>
      </c>
      <c r="K33" s="214">
        <v>1283.7079349407607</v>
      </c>
      <c r="L33" s="252">
        <v>4171.2</v>
      </c>
      <c r="M33" s="214">
        <v>1050</v>
      </c>
      <c r="N33" s="214">
        <v>1050</v>
      </c>
      <c r="O33" s="214">
        <v>1050.0000000000002</v>
      </c>
      <c r="P33" s="252">
        <v>1152.4000000000001</v>
      </c>
      <c r="Q33" s="214">
        <v>3990</v>
      </c>
      <c r="R33" s="214">
        <v>4494</v>
      </c>
      <c r="S33" s="214">
        <v>4235.9003004130682</v>
      </c>
      <c r="T33" s="252">
        <v>3202.9</v>
      </c>
      <c r="U33" s="214">
        <v>2625</v>
      </c>
      <c r="V33" s="214">
        <v>2940</v>
      </c>
      <c r="W33" s="214">
        <v>2838.7268588770867</v>
      </c>
      <c r="X33" s="252">
        <v>3361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128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41604</v>
      </c>
      <c r="C35" s="212"/>
      <c r="D35" s="213">
        <v>41610</v>
      </c>
      <c r="E35" s="253">
        <v>1890</v>
      </c>
      <c r="F35" s="252">
        <v>2415</v>
      </c>
      <c r="G35" s="182">
        <v>2094.430235437113</v>
      </c>
      <c r="H35" s="252">
        <v>10843.7</v>
      </c>
      <c r="I35" s="253">
        <v>1193.6400000000001</v>
      </c>
      <c r="J35" s="252">
        <v>1470</v>
      </c>
      <c r="K35" s="182">
        <v>1337.2985592550294</v>
      </c>
      <c r="L35" s="252">
        <v>6569.9</v>
      </c>
      <c r="M35" s="214">
        <v>1050</v>
      </c>
      <c r="N35" s="214">
        <v>1050</v>
      </c>
      <c r="O35" s="214">
        <v>1050</v>
      </c>
      <c r="P35" s="252">
        <v>393.5</v>
      </c>
      <c r="Q35" s="253">
        <v>3990</v>
      </c>
      <c r="R35" s="252">
        <v>4567.5</v>
      </c>
      <c r="S35" s="182">
        <v>4254.4748431618573</v>
      </c>
      <c r="T35" s="252">
        <v>3528.2</v>
      </c>
      <c r="U35" s="253">
        <v>2672.25</v>
      </c>
      <c r="V35" s="252">
        <v>3045</v>
      </c>
      <c r="W35" s="182">
        <v>2916.8559398922603</v>
      </c>
      <c r="X35" s="252">
        <v>4929.5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129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132"/>
      <c r="F37" s="132"/>
      <c r="G37" s="132"/>
      <c r="H37" s="254"/>
      <c r="I37" s="132"/>
      <c r="J37" s="132"/>
      <c r="K37" s="132"/>
      <c r="L37" s="254"/>
      <c r="M37" s="132"/>
      <c r="N37" s="132"/>
      <c r="O37" s="132"/>
      <c r="P37" s="254"/>
      <c r="Q37" s="132"/>
      <c r="R37" s="132"/>
      <c r="S37" s="132"/>
      <c r="T37" s="254"/>
      <c r="U37" s="132"/>
      <c r="V37" s="132"/>
      <c r="W37" s="132"/>
      <c r="X37" s="25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107</v>
      </c>
      <c r="C39" s="180" t="s">
        <v>151</v>
      </c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109</v>
      </c>
      <c r="C40" s="180" t="s">
        <v>110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25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F46" s="178"/>
      <c r="G46" s="179"/>
      <c r="H46" s="179"/>
      <c r="I46" s="179"/>
      <c r="J46" s="179"/>
      <c r="K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F47" s="178"/>
      <c r="G47" s="178"/>
      <c r="H47" s="178"/>
      <c r="I47" s="178"/>
      <c r="J47" s="178"/>
      <c r="K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F48" s="178"/>
      <c r="G48" s="178"/>
      <c r="H48" s="178"/>
      <c r="I48" s="178"/>
      <c r="J48" s="178"/>
      <c r="K48" s="178"/>
      <c r="X48" s="177"/>
      <c r="Y48" s="177"/>
    </row>
    <row r="49" spans="6:25" ht="13.5" x14ac:dyDescent="0.15">
      <c r="F49" s="178"/>
      <c r="G49" s="178"/>
      <c r="H49" s="178"/>
      <c r="I49" s="178"/>
      <c r="J49" s="178"/>
      <c r="K49" s="178"/>
      <c r="X49" s="177"/>
      <c r="Y49" s="177"/>
    </row>
    <row r="50" spans="6:25" x14ac:dyDescent="0.15">
      <c r="X50" s="177"/>
      <c r="Y50" s="177"/>
    </row>
    <row r="51" spans="6:25" x14ac:dyDescent="0.15">
      <c r="X51" s="177"/>
      <c r="Y51" s="177"/>
    </row>
    <row r="52" spans="6:25" x14ac:dyDescent="0.15">
      <c r="X52" s="177"/>
      <c r="Y52" s="177"/>
    </row>
    <row r="53" spans="6:25" x14ac:dyDescent="0.15">
      <c r="X53" s="177"/>
      <c r="Y53" s="177"/>
    </row>
    <row r="54" spans="6:25" x14ac:dyDescent="0.15">
      <c r="X54" s="177"/>
      <c r="Y54" s="177"/>
    </row>
    <row r="55" spans="6:25" x14ac:dyDescent="0.15">
      <c r="X55" s="177"/>
      <c r="Y55" s="177"/>
    </row>
    <row r="56" spans="6:25" x14ac:dyDescent="0.15">
      <c r="X56" s="177"/>
      <c r="Y56" s="177"/>
    </row>
    <row r="57" spans="6:25" x14ac:dyDescent="0.15">
      <c r="X57" s="177"/>
      <c r="Y57" s="177"/>
    </row>
    <row r="58" spans="6:25" x14ac:dyDescent="0.15">
      <c r="X58" s="177"/>
      <c r="Y58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2.5" style="180" customWidth="1"/>
    <col min="4" max="5" width="5.5" style="180" customWidth="1"/>
    <col min="6" max="7" width="5.875" style="180" customWidth="1"/>
    <col min="8" max="8" width="7.75" style="180" customWidth="1"/>
    <col min="9" max="9" width="5.5" style="180" customWidth="1"/>
    <col min="10" max="10" width="5.75" style="180" customWidth="1"/>
    <col min="11" max="11" width="5.875" style="180" customWidth="1"/>
    <col min="12" max="12" width="7.75" style="180" customWidth="1"/>
    <col min="13" max="13" width="5.375" style="180" customWidth="1"/>
    <col min="14" max="14" width="6" style="180" customWidth="1"/>
    <col min="15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2:49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</row>
    <row r="2" spans="2:49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</row>
    <row r="3" spans="2:49" x14ac:dyDescent="0.15">
      <c r="B3" s="136" t="s">
        <v>152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</row>
    <row r="4" spans="2:49" x14ac:dyDescent="0.15">
      <c r="X4" s="181" t="s">
        <v>85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</row>
    <row r="5" spans="2:4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</row>
    <row r="6" spans="2:49" x14ac:dyDescent="0.15">
      <c r="B6" s="251"/>
      <c r="C6" s="185" t="s">
        <v>86</v>
      </c>
      <c r="D6" s="186"/>
      <c r="E6" s="230" t="s">
        <v>134</v>
      </c>
      <c r="F6" s="231"/>
      <c r="G6" s="231"/>
      <c r="H6" s="232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27" t="s">
        <v>139</v>
      </c>
      <c r="R6" s="228"/>
      <c r="S6" s="228"/>
      <c r="T6" s="229"/>
      <c r="U6" s="230" t="s">
        <v>140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</row>
    <row r="7" spans="2:49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</row>
    <row r="8" spans="2:49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</row>
    <row r="9" spans="2:49" ht="14.1" customHeight="1" x14ac:dyDescent="0.15">
      <c r="B9" s="201" t="s">
        <v>98</v>
      </c>
      <c r="C9" s="187">
        <v>21</v>
      </c>
      <c r="D9" s="177" t="s">
        <v>99</v>
      </c>
      <c r="E9" s="201">
        <v>630</v>
      </c>
      <c r="F9" s="202">
        <v>1176</v>
      </c>
      <c r="G9" s="177">
        <v>862</v>
      </c>
      <c r="H9" s="202">
        <v>878587</v>
      </c>
      <c r="I9" s="201">
        <v>998</v>
      </c>
      <c r="J9" s="202">
        <v>1365</v>
      </c>
      <c r="K9" s="177">
        <v>1174</v>
      </c>
      <c r="L9" s="202">
        <v>333349</v>
      </c>
      <c r="M9" s="201">
        <v>998</v>
      </c>
      <c r="N9" s="202">
        <v>1418</v>
      </c>
      <c r="O9" s="177">
        <v>1184</v>
      </c>
      <c r="P9" s="202">
        <v>223266</v>
      </c>
      <c r="Q9" s="201">
        <v>998</v>
      </c>
      <c r="R9" s="202">
        <v>1391</v>
      </c>
      <c r="S9" s="177">
        <v>1191</v>
      </c>
      <c r="T9" s="202">
        <v>217735</v>
      </c>
      <c r="U9" s="201">
        <v>914</v>
      </c>
      <c r="V9" s="202">
        <v>1328</v>
      </c>
      <c r="W9" s="177">
        <v>1096</v>
      </c>
      <c r="X9" s="202">
        <v>364076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</row>
    <row r="10" spans="2:49" ht="14.1" customHeight="1" x14ac:dyDescent="0.15">
      <c r="B10" s="201"/>
      <c r="C10" s="187">
        <v>22</v>
      </c>
      <c r="D10" s="203"/>
      <c r="E10" s="202">
        <v>630</v>
      </c>
      <c r="F10" s="202">
        <v>1155</v>
      </c>
      <c r="G10" s="202">
        <v>827</v>
      </c>
      <c r="H10" s="202">
        <v>613763</v>
      </c>
      <c r="I10" s="202">
        <v>788</v>
      </c>
      <c r="J10" s="202">
        <v>1365</v>
      </c>
      <c r="K10" s="202">
        <v>1099</v>
      </c>
      <c r="L10" s="202">
        <v>243511</v>
      </c>
      <c r="M10" s="202">
        <v>788</v>
      </c>
      <c r="N10" s="202">
        <v>1418</v>
      </c>
      <c r="O10" s="202">
        <v>1102</v>
      </c>
      <c r="P10" s="202">
        <v>156613</v>
      </c>
      <c r="Q10" s="202">
        <v>893</v>
      </c>
      <c r="R10" s="202">
        <v>1365</v>
      </c>
      <c r="S10" s="202">
        <v>1113</v>
      </c>
      <c r="T10" s="202">
        <v>132290</v>
      </c>
      <c r="U10" s="202">
        <v>735</v>
      </c>
      <c r="V10" s="202">
        <v>1281</v>
      </c>
      <c r="W10" s="202">
        <v>1039</v>
      </c>
      <c r="X10" s="203">
        <v>231539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</row>
    <row r="11" spans="2:49" ht="14.1" customHeight="1" x14ac:dyDescent="0.15">
      <c r="B11" s="201"/>
      <c r="C11" s="187">
        <v>23</v>
      </c>
      <c r="D11" s="203"/>
      <c r="E11" s="159">
        <v>582.75</v>
      </c>
      <c r="F11" s="159">
        <v>1290.45</v>
      </c>
      <c r="G11" s="159">
        <v>852.36679412108981</v>
      </c>
      <c r="H11" s="159">
        <v>415822.60000000003</v>
      </c>
      <c r="I11" s="159">
        <v>840</v>
      </c>
      <c r="J11" s="159">
        <v>1365</v>
      </c>
      <c r="K11" s="159">
        <v>1092.9312884280075</v>
      </c>
      <c r="L11" s="159">
        <v>212323.90000000002</v>
      </c>
      <c r="M11" s="159">
        <v>840</v>
      </c>
      <c r="N11" s="159">
        <v>1470</v>
      </c>
      <c r="O11" s="159">
        <v>1105.3519763582165</v>
      </c>
      <c r="P11" s="159">
        <v>123674.79999999999</v>
      </c>
      <c r="Q11" s="159">
        <v>892.5</v>
      </c>
      <c r="R11" s="159">
        <v>1470</v>
      </c>
      <c r="S11" s="159">
        <v>1112.7127247252349</v>
      </c>
      <c r="T11" s="159">
        <v>107154.60000000002</v>
      </c>
      <c r="U11" s="159">
        <v>735</v>
      </c>
      <c r="V11" s="159">
        <v>1290.03</v>
      </c>
      <c r="W11" s="160">
        <v>1017.8488830811726</v>
      </c>
      <c r="X11" s="159">
        <v>147411.4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</row>
    <row r="12" spans="2:49" ht="14.1" customHeight="1" x14ac:dyDescent="0.15">
      <c r="B12" s="196"/>
      <c r="C12" s="199">
        <v>24</v>
      </c>
      <c r="D12" s="205"/>
      <c r="E12" s="162">
        <v>525</v>
      </c>
      <c r="F12" s="162">
        <v>1102.5</v>
      </c>
      <c r="G12" s="163">
        <v>766.16102185957186</v>
      </c>
      <c r="H12" s="162">
        <v>467490</v>
      </c>
      <c r="I12" s="162">
        <v>840</v>
      </c>
      <c r="J12" s="162">
        <v>1365</v>
      </c>
      <c r="K12" s="162">
        <v>999.4008218206119</v>
      </c>
      <c r="L12" s="162">
        <v>271266.3</v>
      </c>
      <c r="M12" s="162">
        <v>840</v>
      </c>
      <c r="N12" s="162">
        <v>1312.5</v>
      </c>
      <c r="O12" s="162">
        <v>989.15212000940699</v>
      </c>
      <c r="P12" s="162">
        <v>221632.5</v>
      </c>
      <c r="Q12" s="162">
        <v>840</v>
      </c>
      <c r="R12" s="162">
        <v>1365</v>
      </c>
      <c r="S12" s="162">
        <v>987.03786332571815</v>
      </c>
      <c r="T12" s="162">
        <v>225717.3</v>
      </c>
      <c r="U12" s="162">
        <v>735</v>
      </c>
      <c r="V12" s="162">
        <v>1155</v>
      </c>
      <c r="W12" s="162">
        <v>864.49286651595344</v>
      </c>
      <c r="X12" s="163">
        <v>233968.60000000003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</row>
    <row r="13" spans="2:49" ht="14.1" customHeight="1" x14ac:dyDescent="0.15">
      <c r="B13" s="155"/>
      <c r="C13" s="144">
        <v>11</v>
      </c>
      <c r="D13" s="156"/>
      <c r="E13" s="202">
        <v>661.5</v>
      </c>
      <c r="F13" s="202">
        <v>892.5</v>
      </c>
      <c r="G13" s="202">
        <v>784.26016501895492</v>
      </c>
      <c r="H13" s="202">
        <v>22068</v>
      </c>
      <c r="I13" s="202">
        <v>840</v>
      </c>
      <c r="J13" s="202">
        <v>1265.25</v>
      </c>
      <c r="K13" s="202">
        <v>1077.7288306451615</v>
      </c>
      <c r="L13" s="202">
        <v>18115.300000000003</v>
      </c>
      <c r="M13" s="202">
        <v>840</v>
      </c>
      <c r="N13" s="202">
        <v>1265.46</v>
      </c>
      <c r="O13" s="202">
        <v>1073.9610542879623</v>
      </c>
      <c r="P13" s="202">
        <v>11920.8</v>
      </c>
      <c r="Q13" s="202">
        <v>840</v>
      </c>
      <c r="R13" s="202">
        <v>1265.25</v>
      </c>
      <c r="S13" s="202">
        <v>1038.599153339605</v>
      </c>
      <c r="T13" s="202">
        <v>13561.3</v>
      </c>
      <c r="U13" s="202">
        <v>787.5</v>
      </c>
      <c r="V13" s="202">
        <v>1102.5</v>
      </c>
      <c r="W13" s="202">
        <v>967.57286150712832</v>
      </c>
      <c r="X13" s="203">
        <v>15594.5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</row>
    <row r="14" spans="2:49" ht="14.1" customHeight="1" x14ac:dyDescent="0.15">
      <c r="B14" s="155"/>
      <c r="C14" s="144">
        <v>12</v>
      </c>
      <c r="D14" s="156"/>
      <c r="E14" s="202">
        <v>661.5</v>
      </c>
      <c r="F14" s="202">
        <v>892.5</v>
      </c>
      <c r="G14" s="202">
        <v>790.71512234375473</v>
      </c>
      <c r="H14" s="202">
        <v>63485.100000000006</v>
      </c>
      <c r="I14" s="202">
        <v>997.5</v>
      </c>
      <c r="J14" s="202">
        <v>1260</v>
      </c>
      <c r="K14" s="202">
        <v>1092.2700089259147</v>
      </c>
      <c r="L14" s="202">
        <v>39697.1</v>
      </c>
      <c r="M14" s="202">
        <v>945</v>
      </c>
      <c r="N14" s="202">
        <v>1260</v>
      </c>
      <c r="O14" s="202">
        <v>1083.2579609024408</v>
      </c>
      <c r="P14" s="202">
        <v>39036.200000000004</v>
      </c>
      <c r="Q14" s="202">
        <v>945</v>
      </c>
      <c r="R14" s="202">
        <v>1260</v>
      </c>
      <c r="S14" s="202">
        <v>1061.7578252881242</v>
      </c>
      <c r="T14" s="202">
        <v>34161.5</v>
      </c>
      <c r="U14" s="202">
        <v>840</v>
      </c>
      <c r="V14" s="202">
        <v>1050</v>
      </c>
      <c r="W14" s="202">
        <v>981.68168022217833</v>
      </c>
      <c r="X14" s="203">
        <v>32064.199999999997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</row>
    <row r="15" spans="2:49" ht="14.1" customHeight="1" x14ac:dyDescent="0.15">
      <c r="B15" s="155" t="s">
        <v>100</v>
      </c>
      <c r="C15" s="144">
        <v>1</v>
      </c>
      <c r="D15" s="156" t="s">
        <v>124</v>
      </c>
      <c r="E15" s="202">
        <v>682.5</v>
      </c>
      <c r="F15" s="202">
        <v>943.84500000000003</v>
      </c>
      <c r="G15" s="202">
        <v>810.7168947422573</v>
      </c>
      <c r="H15" s="202">
        <v>30261.199999999997</v>
      </c>
      <c r="I15" s="202">
        <v>945</v>
      </c>
      <c r="J15" s="202">
        <v>1207.5</v>
      </c>
      <c r="K15" s="202">
        <v>1040.3128693368351</v>
      </c>
      <c r="L15" s="202">
        <v>14855.3</v>
      </c>
      <c r="M15" s="202">
        <v>945</v>
      </c>
      <c r="N15" s="202">
        <v>1260</v>
      </c>
      <c r="O15" s="202">
        <v>1081.0103277952403</v>
      </c>
      <c r="P15" s="202">
        <v>13959.8</v>
      </c>
      <c r="Q15" s="202">
        <v>997.5</v>
      </c>
      <c r="R15" s="202">
        <v>1260</v>
      </c>
      <c r="S15" s="202">
        <v>1083.006469235193</v>
      </c>
      <c r="T15" s="202">
        <v>11498.6</v>
      </c>
      <c r="U15" s="202">
        <v>787.5</v>
      </c>
      <c r="V15" s="202">
        <v>1099.98</v>
      </c>
      <c r="W15" s="202">
        <v>909.41463074130957</v>
      </c>
      <c r="X15" s="203">
        <v>14815.900000000001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</row>
    <row r="16" spans="2:49" ht="14.1" customHeight="1" x14ac:dyDescent="0.15">
      <c r="B16" s="155"/>
      <c r="C16" s="144">
        <v>2</v>
      </c>
      <c r="D16" s="156"/>
      <c r="E16" s="202">
        <v>735</v>
      </c>
      <c r="F16" s="202">
        <v>945</v>
      </c>
      <c r="G16" s="202">
        <v>836.41105799471643</v>
      </c>
      <c r="H16" s="202">
        <v>30331.599999999999</v>
      </c>
      <c r="I16" s="202">
        <v>945</v>
      </c>
      <c r="J16" s="202">
        <v>1207.5</v>
      </c>
      <c r="K16" s="202">
        <v>1064.1775091519219</v>
      </c>
      <c r="L16" s="202">
        <v>14804.800000000001</v>
      </c>
      <c r="M16" s="202">
        <v>997.5</v>
      </c>
      <c r="N16" s="202">
        <v>1260</v>
      </c>
      <c r="O16" s="202">
        <v>1073.5666249888363</v>
      </c>
      <c r="P16" s="203">
        <v>12286.2</v>
      </c>
      <c r="Q16" s="202">
        <v>945</v>
      </c>
      <c r="R16" s="202">
        <v>1291.5</v>
      </c>
      <c r="S16" s="202">
        <v>1076.0972800784123</v>
      </c>
      <c r="T16" s="202">
        <v>12498.300000000001</v>
      </c>
      <c r="U16" s="202">
        <v>840</v>
      </c>
      <c r="V16" s="202">
        <v>1050</v>
      </c>
      <c r="W16" s="202">
        <v>934.00365380223786</v>
      </c>
      <c r="X16" s="203">
        <v>13969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</row>
    <row r="17" spans="2:49" ht="14.1" customHeight="1" x14ac:dyDescent="0.15">
      <c r="B17" s="155"/>
      <c r="C17" s="144">
        <v>3</v>
      </c>
      <c r="D17" s="156"/>
      <c r="E17" s="202">
        <v>735</v>
      </c>
      <c r="F17" s="202">
        <v>945</v>
      </c>
      <c r="G17" s="202">
        <v>850</v>
      </c>
      <c r="H17" s="202">
        <v>29954</v>
      </c>
      <c r="I17" s="202">
        <v>945</v>
      </c>
      <c r="J17" s="202">
        <v>1176</v>
      </c>
      <c r="K17" s="202">
        <v>1067.5946904724779</v>
      </c>
      <c r="L17" s="202">
        <v>15516</v>
      </c>
      <c r="M17" s="202">
        <v>945</v>
      </c>
      <c r="N17" s="202">
        <v>1225.3500000000001</v>
      </c>
      <c r="O17" s="202">
        <v>1053</v>
      </c>
      <c r="P17" s="202">
        <v>12578</v>
      </c>
      <c r="Q17" s="202">
        <v>945</v>
      </c>
      <c r="R17" s="202">
        <v>1260</v>
      </c>
      <c r="S17" s="202">
        <v>1062</v>
      </c>
      <c r="T17" s="202">
        <v>11933</v>
      </c>
      <c r="U17" s="202">
        <v>840</v>
      </c>
      <c r="V17" s="202">
        <v>1079</v>
      </c>
      <c r="W17" s="202">
        <v>954</v>
      </c>
      <c r="X17" s="203">
        <v>14473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</row>
    <row r="18" spans="2:49" ht="14.1" customHeight="1" x14ac:dyDescent="0.15">
      <c r="B18" s="155"/>
      <c r="C18" s="144">
        <v>4</v>
      </c>
      <c r="D18" s="156"/>
      <c r="E18" s="202">
        <v>787.5</v>
      </c>
      <c r="F18" s="202">
        <v>992.77500000000009</v>
      </c>
      <c r="G18" s="202">
        <v>891.95500679524628</v>
      </c>
      <c r="H18" s="202">
        <v>27806.5</v>
      </c>
      <c r="I18" s="202">
        <v>997.5</v>
      </c>
      <c r="J18" s="202">
        <v>1207.5</v>
      </c>
      <c r="K18" s="202">
        <v>1102.9372912548565</v>
      </c>
      <c r="L18" s="202">
        <v>18746.8</v>
      </c>
      <c r="M18" s="202">
        <v>997.5</v>
      </c>
      <c r="N18" s="202">
        <v>1260</v>
      </c>
      <c r="O18" s="202">
        <v>1094.108176100629</v>
      </c>
      <c r="P18" s="202">
        <v>10177.1</v>
      </c>
      <c r="Q18" s="202">
        <v>997.5</v>
      </c>
      <c r="R18" s="202">
        <v>1236.69</v>
      </c>
      <c r="S18" s="202">
        <v>1110.7918754473874</v>
      </c>
      <c r="T18" s="202">
        <v>10881.900000000001</v>
      </c>
      <c r="U18" s="202">
        <v>892.5</v>
      </c>
      <c r="V18" s="202">
        <v>1155</v>
      </c>
      <c r="W18" s="202">
        <v>1040.4778780786808</v>
      </c>
      <c r="X18" s="203">
        <v>10358.200000000001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</row>
    <row r="19" spans="2:49" ht="14.1" customHeight="1" x14ac:dyDescent="0.15">
      <c r="B19" s="155"/>
      <c r="C19" s="144">
        <v>5</v>
      </c>
      <c r="D19" s="156"/>
      <c r="E19" s="202">
        <v>819</v>
      </c>
      <c r="F19" s="202">
        <v>1050</v>
      </c>
      <c r="G19" s="202">
        <v>937.45420792079221</v>
      </c>
      <c r="H19" s="202">
        <v>39649.800000000003</v>
      </c>
      <c r="I19" s="202">
        <v>997.5</v>
      </c>
      <c r="J19" s="202">
        <v>1312.5</v>
      </c>
      <c r="K19" s="202">
        <v>1141.9816016949155</v>
      </c>
      <c r="L19" s="202">
        <v>22656.9</v>
      </c>
      <c r="M19" s="202">
        <v>997.5</v>
      </c>
      <c r="N19" s="202">
        <v>1312.5</v>
      </c>
      <c r="O19" s="202">
        <v>1138.7544775919014</v>
      </c>
      <c r="P19" s="202">
        <v>15212.199999999999</v>
      </c>
      <c r="Q19" s="202">
        <v>997.5</v>
      </c>
      <c r="R19" s="202">
        <v>1323</v>
      </c>
      <c r="S19" s="202">
        <v>1122.3143985184806</v>
      </c>
      <c r="T19" s="202">
        <v>12730.600000000002</v>
      </c>
      <c r="U19" s="202">
        <v>945</v>
      </c>
      <c r="V19" s="202">
        <v>1155</v>
      </c>
      <c r="W19" s="202">
        <v>1044.9860847294847</v>
      </c>
      <c r="X19" s="203">
        <v>12618.7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49" ht="14.1" customHeight="1" x14ac:dyDescent="0.15">
      <c r="B20" s="155"/>
      <c r="C20" s="144">
        <v>6</v>
      </c>
      <c r="D20" s="156"/>
      <c r="E20" s="202">
        <v>850.60500000000002</v>
      </c>
      <c r="F20" s="202">
        <v>1155</v>
      </c>
      <c r="G20" s="202">
        <v>1000.7098137349797</v>
      </c>
      <c r="H20" s="202">
        <v>37386.400000000001</v>
      </c>
      <c r="I20" s="202">
        <v>1050</v>
      </c>
      <c r="J20" s="202">
        <v>1312.5</v>
      </c>
      <c r="K20" s="202">
        <v>1189.4368005438762</v>
      </c>
      <c r="L20" s="202">
        <v>20641.2</v>
      </c>
      <c r="M20" s="202">
        <v>1050</v>
      </c>
      <c r="N20" s="202">
        <v>1365</v>
      </c>
      <c r="O20" s="202">
        <v>1195.8768848841485</v>
      </c>
      <c r="P20" s="202">
        <v>15568.999999999998</v>
      </c>
      <c r="Q20" s="202">
        <v>1050</v>
      </c>
      <c r="R20" s="202">
        <v>1365</v>
      </c>
      <c r="S20" s="202">
        <v>1217.5019810508184</v>
      </c>
      <c r="T20" s="202">
        <v>12479.4</v>
      </c>
      <c r="U20" s="202">
        <v>996.76499999999999</v>
      </c>
      <c r="V20" s="202">
        <v>1212.75</v>
      </c>
      <c r="W20" s="202">
        <v>1085.8266156724369</v>
      </c>
      <c r="X20" s="203">
        <v>13142.5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2:49" ht="14.1" customHeight="1" x14ac:dyDescent="0.15">
      <c r="B21" s="155"/>
      <c r="C21" s="144">
        <v>7</v>
      </c>
      <c r="D21" s="156"/>
      <c r="E21" s="202">
        <v>861</v>
      </c>
      <c r="F21" s="202">
        <v>1155</v>
      </c>
      <c r="G21" s="202">
        <v>976.20032116021673</v>
      </c>
      <c r="H21" s="202">
        <v>44771.9</v>
      </c>
      <c r="I21" s="202">
        <v>1081.5</v>
      </c>
      <c r="J21" s="202">
        <v>1344</v>
      </c>
      <c r="K21" s="202">
        <v>1176.3649597588737</v>
      </c>
      <c r="L21" s="202">
        <v>18372.099999999999</v>
      </c>
      <c r="M21" s="202">
        <v>1155</v>
      </c>
      <c r="N21" s="202">
        <v>1312.5</v>
      </c>
      <c r="O21" s="202">
        <v>1193.313650169734</v>
      </c>
      <c r="P21" s="202">
        <v>13975.1</v>
      </c>
      <c r="Q21" s="202">
        <v>1102.5</v>
      </c>
      <c r="R21" s="202">
        <v>1365</v>
      </c>
      <c r="S21" s="202">
        <v>1209.445910087298</v>
      </c>
      <c r="T21" s="202">
        <v>13753.4</v>
      </c>
      <c r="U21" s="202">
        <v>959.7</v>
      </c>
      <c r="V21" s="202">
        <v>1155</v>
      </c>
      <c r="W21" s="202">
        <v>1075.0851366868346</v>
      </c>
      <c r="X21" s="203">
        <v>11273.9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</row>
    <row r="22" spans="2:49" ht="14.1" customHeight="1" x14ac:dyDescent="0.15">
      <c r="B22" s="155"/>
      <c r="C22" s="144">
        <v>8</v>
      </c>
      <c r="D22" s="156"/>
      <c r="E22" s="202">
        <v>861</v>
      </c>
      <c r="F22" s="202">
        <v>1178.1000000000001</v>
      </c>
      <c r="G22" s="202">
        <v>978.97174560017652</v>
      </c>
      <c r="H22" s="202">
        <v>41189.600000000006</v>
      </c>
      <c r="I22" s="202">
        <v>1102.5</v>
      </c>
      <c r="J22" s="202">
        <v>1312.5</v>
      </c>
      <c r="K22" s="202">
        <v>1164.9536097212297</v>
      </c>
      <c r="L22" s="202">
        <v>16472.2</v>
      </c>
      <c r="M22" s="202">
        <v>1117.2</v>
      </c>
      <c r="N22" s="202">
        <v>1260</v>
      </c>
      <c r="O22" s="202">
        <v>1173.3606780982072</v>
      </c>
      <c r="P22" s="202">
        <v>13762.199999999999</v>
      </c>
      <c r="Q22" s="202">
        <v>1117.2</v>
      </c>
      <c r="R22" s="202">
        <v>1260</v>
      </c>
      <c r="S22" s="202">
        <v>1185.4176318602995</v>
      </c>
      <c r="T22" s="202">
        <v>14931.6</v>
      </c>
      <c r="U22" s="202">
        <v>945</v>
      </c>
      <c r="V22" s="202">
        <v>1185.45</v>
      </c>
      <c r="W22" s="202">
        <v>1065.0826562439834</v>
      </c>
      <c r="X22" s="203">
        <v>12867.1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</row>
    <row r="23" spans="2:49" ht="14.1" customHeight="1" x14ac:dyDescent="0.15">
      <c r="B23" s="155"/>
      <c r="C23" s="144">
        <v>9</v>
      </c>
      <c r="D23" s="156"/>
      <c r="E23" s="202">
        <v>840</v>
      </c>
      <c r="F23" s="202">
        <v>1062.18</v>
      </c>
      <c r="G23" s="202">
        <v>952.61296698952356</v>
      </c>
      <c r="H23" s="202">
        <v>25397.000000000004</v>
      </c>
      <c r="I23" s="202">
        <v>1050</v>
      </c>
      <c r="J23" s="202">
        <v>1312.5</v>
      </c>
      <c r="K23" s="202">
        <v>1165.0867214532871</v>
      </c>
      <c r="L23" s="202">
        <v>16809.3</v>
      </c>
      <c r="M23" s="202">
        <v>1081.5</v>
      </c>
      <c r="N23" s="202">
        <v>1365</v>
      </c>
      <c r="O23" s="202">
        <v>1178.1108179419527</v>
      </c>
      <c r="P23" s="202">
        <v>11451.9</v>
      </c>
      <c r="Q23" s="202">
        <v>1050</v>
      </c>
      <c r="R23" s="202">
        <v>1323</v>
      </c>
      <c r="S23" s="202">
        <v>1196.1336648081881</v>
      </c>
      <c r="T23" s="202">
        <v>13502.100000000002</v>
      </c>
      <c r="U23" s="202">
        <v>997.5</v>
      </c>
      <c r="V23" s="202">
        <v>1155</v>
      </c>
      <c r="W23" s="202">
        <v>1071.5886524822695</v>
      </c>
      <c r="X23" s="203">
        <v>11777.599999999999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</row>
    <row r="24" spans="2:49" ht="14.1" customHeight="1" x14ac:dyDescent="0.15">
      <c r="B24" s="155"/>
      <c r="C24" s="144">
        <v>10</v>
      </c>
      <c r="D24" s="156"/>
      <c r="E24" s="202">
        <v>819</v>
      </c>
      <c r="F24" s="202">
        <v>1010.415</v>
      </c>
      <c r="G24" s="202">
        <v>918.5090968216748</v>
      </c>
      <c r="H24" s="202">
        <v>31684.9</v>
      </c>
      <c r="I24" s="202">
        <v>1050</v>
      </c>
      <c r="J24" s="202">
        <v>1417.5</v>
      </c>
      <c r="K24" s="202">
        <v>1151.4587720295626</v>
      </c>
      <c r="L24" s="202">
        <v>20833.2</v>
      </c>
      <c r="M24" s="202">
        <v>1076.04</v>
      </c>
      <c r="N24" s="202">
        <v>1426.95</v>
      </c>
      <c r="O24" s="202">
        <v>1188.8298119340609</v>
      </c>
      <c r="P24" s="202">
        <v>15005</v>
      </c>
      <c r="Q24" s="202">
        <v>1117.2</v>
      </c>
      <c r="R24" s="202">
        <v>1417.5</v>
      </c>
      <c r="S24" s="202">
        <v>1215.2761015970755</v>
      </c>
      <c r="T24" s="202">
        <v>15204.4</v>
      </c>
      <c r="U24" s="202">
        <v>945</v>
      </c>
      <c r="V24" s="202">
        <v>1239</v>
      </c>
      <c r="W24" s="202">
        <v>1088.4872430983398</v>
      </c>
      <c r="X24" s="203">
        <v>17219.400000000001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</row>
    <row r="25" spans="2:49" ht="14.1" customHeight="1" x14ac:dyDescent="0.15">
      <c r="B25" s="150"/>
      <c r="C25" s="154">
        <v>11</v>
      </c>
      <c r="D25" s="161"/>
      <c r="E25" s="204">
        <v>840</v>
      </c>
      <c r="F25" s="204">
        <v>1050</v>
      </c>
      <c r="G25" s="204">
        <v>917.72612901311493</v>
      </c>
      <c r="H25" s="204">
        <v>25882.3</v>
      </c>
      <c r="I25" s="204">
        <v>1155</v>
      </c>
      <c r="J25" s="204">
        <v>1522.5</v>
      </c>
      <c r="K25" s="204">
        <v>1279.6746246694534</v>
      </c>
      <c r="L25" s="204">
        <v>20495.5</v>
      </c>
      <c r="M25" s="204">
        <v>1190.28</v>
      </c>
      <c r="N25" s="204">
        <v>1524.4950000000001</v>
      </c>
      <c r="O25" s="204">
        <v>1322.3773645058448</v>
      </c>
      <c r="P25" s="204">
        <v>13859.5</v>
      </c>
      <c r="Q25" s="204">
        <v>1207.5</v>
      </c>
      <c r="R25" s="204">
        <v>1494.4649999999999</v>
      </c>
      <c r="S25" s="204">
        <v>1311.2992473736479</v>
      </c>
      <c r="T25" s="204">
        <v>15382.2</v>
      </c>
      <c r="U25" s="205">
        <v>1144.5</v>
      </c>
      <c r="V25" s="204">
        <v>1429.05</v>
      </c>
      <c r="W25" s="204">
        <v>1248.5822965759085</v>
      </c>
      <c r="X25" s="205">
        <v>19532.7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</row>
    <row r="26" spans="2:49" x14ac:dyDescent="0.15">
      <c r="B26" s="191" t="s">
        <v>138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</row>
    <row r="27" spans="2:49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2:49" x14ac:dyDescent="0.15">
      <c r="B28" s="188" t="s">
        <v>125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</row>
    <row r="29" spans="2:49" x14ac:dyDescent="0.15">
      <c r="B29" s="211">
        <v>41583</v>
      </c>
      <c r="C29" s="212"/>
      <c r="D29" s="213">
        <v>41589</v>
      </c>
      <c r="E29" s="214">
        <v>840</v>
      </c>
      <c r="F29" s="214">
        <v>997.5</v>
      </c>
      <c r="G29" s="214">
        <v>906.95114705396929</v>
      </c>
      <c r="H29" s="252">
        <v>7384.1</v>
      </c>
      <c r="I29" s="214">
        <v>1155</v>
      </c>
      <c r="J29" s="214">
        <v>1417.5</v>
      </c>
      <c r="K29" s="214">
        <v>1248.6325996154612</v>
      </c>
      <c r="L29" s="252">
        <v>6136.7</v>
      </c>
      <c r="M29" s="214">
        <v>1207.5</v>
      </c>
      <c r="N29" s="214">
        <v>1455.3</v>
      </c>
      <c r="O29" s="214">
        <v>1269.2955112219452</v>
      </c>
      <c r="P29" s="252">
        <v>4534</v>
      </c>
      <c r="Q29" s="214">
        <v>1207.5</v>
      </c>
      <c r="R29" s="214">
        <v>1417.5</v>
      </c>
      <c r="S29" s="214">
        <v>1276.0431778929189</v>
      </c>
      <c r="T29" s="252">
        <v>5196.6000000000004</v>
      </c>
      <c r="U29" s="214">
        <v>1144.5</v>
      </c>
      <c r="V29" s="214">
        <v>1365</v>
      </c>
      <c r="W29" s="214">
        <v>1227.3301167693801</v>
      </c>
      <c r="X29" s="252">
        <v>5950.7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</row>
    <row r="30" spans="2:49" x14ac:dyDescent="0.15">
      <c r="B30" s="211" t="s">
        <v>126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</row>
    <row r="31" spans="2:49" x14ac:dyDescent="0.15">
      <c r="B31" s="211">
        <v>41590</v>
      </c>
      <c r="C31" s="212"/>
      <c r="D31" s="213">
        <v>41596</v>
      </c>
      <c r="E31" s="214">
        <v>840</v>
      </c>
      <c r="F31" s="214">
        <v>1050</v>
      </c>
      <c r="G31" s="214">
        <v>915.89639924194557</v>
      </c>
      <c r="H31" s="252">
        <v>6272.2</v>
      </c>
      <c r="I31" s="214">
        <v>1155</v>
      </c>
      <c r="J31" s="214">
        <v>1490.79</v>
      </c>
      <c r="K31" s="214">
        <v>1279.4069495245064</v>
      </c>
      <c r="L31" s="252">
        <v>4369.5</v>
      </c>
      <c r="M31" s="214">
        <v>1190.28</v>
      </c>
      <c r="N31" s="214">
        <v>1524.4950000000001</v>
      </c>
      <c r="O31" s="214">
        <v>1321.1136724960256</v>
      </c>
      <c r="P31" s="252">
        <v>2855.8</v>
      </c>
      <c r="Q31" s="214">
        <v>1207.5</v>
      </c>
      <c r="R31" s="214">
        <v>1470</v>
      </c>
      <c r="S31" s="214">
        <v>1326</v>
      </c>
      <c r="T31" s="252">
        <v>3400.7</v>
      </c>
      <c r="U31" s="214">
        <v>1155</v>
      </c>
      <c r="V31" s="214">
        <v>1429.05</v>
      </c>
      <c r="W31" s="214">
        <v>1250.6832124010552</v>
      </c>
      <c r="X31" s="252">
        <v>3814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</row>
    <row r="32" spans="2:49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</row>
    <row r="33" spans="2:49" x14ac:dyDescent="0.15">
      <c r="B33" s="211">
        <v>41597</v>
      </c>
      <c r="C33" s="212"/>
      <c r="D33" s="213">
        <v>41603</v>
      </c>
      <c r="E33" s="214">
        <v>840</v>
      </c>
      <c r="F33" s="214">
        <v>1021.6500000000001</v>
      </c>
      <c r="G33" s="214">
        <v>933.61512531144672</v>
      </c>
      <c r="H33" s="252">
        <v>3660.9</v>
      </c>
      <c r="I33" s="214">
        <v>1312.5</v>
      </c>
      <c r="J33" s="214">
        <v>1312.5</v>
      </c>
      <c r="K33" s="214">
        <v>1312.5</v>
      </c>
      <c r="L33" s="252">
        <v>4844.7</v>
      </c>
      <c r="M33" s="214">
        <v>1207.5</v>
      </c>
      <c r="N33" s="214">
        <v>1522.5</v>
      </c>
      <c r="O33" s="214">
        <v>1328.5125</v>
      </c>
      <c r="P33" s="252">
        <v>2945.8</v>
      </c>
      <c r="Q33" s="214">
        <v>1239</v>
      </c>
      <c r="R33" s="214">
        <v>1494.4649999999999</v>
      </c>
      <c r="S33" s="214">
        <v>1332.3135403329068</v>
      </c>
      <c r="T33" s="252">
        <v>3537.9</v>
      </c>
      <c r="U33" s="214">
        <v>1155</v>
      </c>
      <c r="V33" s="214">
        <v>1417.5</v>
      </c>
      <c r="W33" s="214">
        <v>1257.7480122324159</v>
      </c>
      <c r="X33" s="252">
        <v>3720.9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</row>
    <row r="34" spans="2:49" x14ac:dyDescent="0.15">
      <c r="B34" s="211" t="s">
        <v>128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</row>
    <row r="35" spans="2:49" ht="12" customHeight="1" x14ac:dyDescent="0.15">
      <c r="B35" s="211">
        <v>41604</v>
      </c>
      <c r="C35" s="212"/>
      <c r="D35" s="213">
        <v>41610</v>
      </c>
      <c r="E35" s="253">
        <v>892.5</v>
      </c>
      <c r="F35" s="252">
        <v>997.5</v>
      </c>
      <c r="G35" s="182">
        <v>938.29038392963264</v>
      </c>
      <c r="H35" s="252">
        <v>8565.1</v>
      </c>
      <c r="I35" s="253">
        <v>1186.5</v>
      </c>
      <c r="J35" s="252">
        <v>1522.5</v>
      </c>
      <c r="K35" s="182">
        <v>1322.603110542376</v>
      </c>
      <c r="L35" s="252">
        <v>5144.6000000000004</v>
      </c>
      <c r="M35" s="253">
        <v>1228.5</v>
      </c>
      <c r="N35" s="252">
        <v>1522.5</v>
      </c>
      <c r="O35" s="182">
        <v>1338.235590778098</v>
      </c>
      <c r="P35" s="252">
        <v>3523.9</v>
      </c>
      <c r="Q35" s="253">
        <v>1365</v>
      </c>
      <c r="R35" s="252">
        <v>1365</v>
      </c>
      <c r="S35" s="182">
        <v>1365</v>
      </c>
      <c r="T35" s="252">
        <v>3247</v>
      </c>
      <c r="U35" s="253">
        <v>1155</v>
      </c>
      <c r="V35" s="252">
        <v>1417.5</v>
      </c>
      <c r="W35" s="182">
        <v>1259.3217539863329</v>
      </c>
      <c r="X35" s="252">
        <v>6047.1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</row>
    <row r="36" spans="2:49" ht="12" customHeight="1" x14ac:dyDescent="0.15">
      <c r="B36" s="211" t="s">
        <v>129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</row>
    <row r="37" spans="2:49" ht="12" customHeight="1" x14ac:dyDescent="0.15">
      <c r="B37" s="223"/>
      <c r="C37" s="224"/>
      <c r="D37" s="225"/>
      <c r="E37" s="249"/>
      <c r="F37" s="249"/>
      <c r="G37" s="249"/>
      <c r="H37" s="256"/>
      <c r="I37" s="249"/>
      <c r="J37" s="249"/>
      <c r="K37" s="249"/>
      <c r="L37" s="256"/>
      <c r="M37" s="249"/>
      <c r="N37" s="249"/>
      <c r="O37" s="249"/>
      <c r="P37" s="256"/>
      <c r="Q37" s="249"/>
      <c r="R37" s="249"/>
      <c r="S37" s="249"/>
      <c r="T37" s="256"/>
      <c r="U37" s="249"/>
      <c r="V37" s="249"/>
      <c r="W37" s="249"/>
      <c r="X37" s="256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</row>
    <row r="38" spans="2:49" ht="14.25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</row>
    <row r="39" spans="2:49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</row>
    <row r="40" spans="2:49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</row>
    <row r="41" spans="2:49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</row>
    <row r="42" spans="2:49" x14ac:dyDescent="0.15">
      <c r="B42" s="226"/>
      <c r="X42" s="255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</row>
    <row r="43" spans="2:49" ht="13.5" x14ac:dyDescent="0.15">
      <c r="F43" s="178"/>
      <c r="G43" s="179"/>
      <c r="H43" s="179"/>
      <c r="I43" s="179"/>
      <c r="J43" s="179"/>
      <c r="K43" s="179"/>
      <c r="L43" s="177"/>
      <c r="X43" s="255"/>
    </row>
    <row r="44" spans="2:49" ht="13.5" x14ac:dyDescent="0.15">
      <c r="F44" s="178"/>
      <c r="G44" s="178"/>
      <c r="H44" s="178"/>
      <c r="I44" s="178"/>
      <c r="J44" s="178"/>
      <c r="K44" s="178"/>
      <c r="L44" s="177"/>
      <c r="X44" s="177"/>
    </row>
    <row r="45" spans="2:49" ht="13.5" x14ac:dyDescent="0.15">
      <c r="F45" s="178"/>
      <c r="G45" s="178"/>
      <c r="H45" s="178"/>
      <c r="I45" s="178"/>
      <c r="J45" s="178"/>
      <c r="K45" s="178"/>
      <c r="L45" s="177"/>
      <c r="X45" s="177"/>
    </row>
    <row r="46" spans="2:49" ht="13.5" x14ac:dyDescent="0.15">
      <c r="F46" s="178"/>
      <c r="G46" s="178"/>
      <c r="H46" s="178"/>
      <c r="I46" s="178"/>
      <c r="J46" s="178"/>
      <c r="K46" s="178"/>
      <c r="L46" s="177"/>
      <c r="X46" s="177"/>
    </row>
    <row r="47" spans="2:49" x14ac:dyDescent="0.15">
      <c r="X47" s="177"/>
    </row>
    <row r="48" spans="2:49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  <row r="54" spans="24:24" x14ac:dyDescent="0.15">
      <c r="X54" s="177"/>
    </row>
    <row r="55" spans="24:24" x14ac:dyDescent="0.15">
      <c r="X55" s="177"/>
    </row>
    <row r="56" spans="24:24" x14ac:dyDescent="0.15">
      <c r="X56" s="177"/>
    </row>
    <row r="57" spans="24:24" x14ac:dyDescent="0.15">
      <c r="X57" s="177"/>
    </row>
    <row r="58" spans="24:24" x14ac:dyDescent="0.15">
      <c r="X58" s="177"/>
    </row>
    <row r="59" spans="24:24" x14ac:dyDescent="0.15">
      <c r="X59" s="177"/>
    </row>
    <row r="60" spans="24:24" x14ac:dyDescent="0.15">
      <c r="X60" s="177"/>
    </row>
    <row r="61" spans="24:24" x14ac:dyDescent="0.15">
      <c r="X61" s="177"/>
    </row>
    <row r="62" spans="24:24" x14ac:dyDescent="0.15">
      <c r="X62" s="177"/>
    </row>
    <row r="63" spans="24:24" x14ac:dyDescent="0.15">
      <c r="X63" s="177"/>
    </row>
    <row r="64" spans="24:24" x14ac:dyDescent="0.15">
      <c r="X64" s="177"/>
    </row>
    <row r="65" spans="24:24" x14ac:dyDescent="0.15">
      <c r="X65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6.125" style="180" customWidth="1"/>
    <col min="3" max="3" width="3.375" style="180" customWidth="1"/>
    <col min="4" max="4" width="5.8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H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152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85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251"/>
      <c r="C6" s="185" t="s">
        <v>86</v>
      </c>
      <c r="D6" s="186"/>
      <c r="E6" s="230" t="s">
        <v>141</v>
      </c>
      <c r="F6" s="231"/>
      <c r="G6" s="231"/>
      <c r="H6" s="232"/>
      <c r="I6" s="206" t="s">
        <v>143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98</v>
      </c>
      <c r="C9" s="187">
        <v>21</v>
      </c>
      <c r="D9" s="177" t="s">
        <v>99</v>
      </c>
      <c r="E9" s="201">
        <v>735</v>
      </c>
      <c r="F9" s="202">
        <v>1103</v>
      </c>
      <c r="G9" s="177">
        <v>902</v>
      </c>
      <c r="H9" s="202">
        <v>398965</v>
      </c>
      <c r="I9" s="201">
        <v>1208</v>
      </c>
      <c r="J9" s="202">
        <v>1518</v>
      </c>
      <c r="K9" s="177">
        <v>1377</v>
      </c>
      <c r="L9" s="202">
        <v>2644060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630</v>
      </c>
      <c r="F10" s="202">
        <v>1050</v>
      </c>
      <c r="G10" s="202">
        <v>793</v>
      </c>
      <c r="H10" s="202">
        <v>321168</v>
      </c>
      <c r="I10" s="202">
        <v>1050</v>
      </c>
      <c r="J10" s="202">
        <v>1575</v>
      </c>
      <c r="K10" s="202">
        <v>1295</v>
      </c>
      <c r="L10" s="203">
        <v>2283385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159">
        <v>661.5</v>
      </c>
      <c r="F11" s="159">
        <v>1102.5</v>
      </c>
      <c r="G11" s="159">
        <v>853.55168613073022</v>
      </c>
      <c r="H11" s="159">
        <v>287609.19999999995</v>
      </c>
      <c r="I11" s="159">
        <v>970.30500000000006</v>
      </c>
      <c r="J11" s="159">
        <v>1598.1000000000001</v>
      </c>
      <c r="K11" s="159">
        <v>1335.6319606981604</v>
      </c>
      <c r="L11" s="160">
        <v>2090545.3999999994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162">
        <v>630</v>
      </c>
      <c r="F12" s="162">
        <v>997.5</v>
      </c>
      <c r="G12" s="163">
        <v>746.10590946911384</v>
      </c>
      <c r="H12" s="162">
        <v>226696.00000000003</v>
      </c>
      <c r="I12" s="162">
        <v>952.35</v>
      </c>
      <c r="J12" s="162">
        <v>1690.5</v>
      </c>
      <c r="K12" s="162">
        <v>1246.769939975673</v>
      </c>
      <c r="L12" s="163">
        <v>2390246.9</v>
      </c>
      <c r="M12" s="177"/>
      <c r="N12" s="177"/>
      <c r="O12" s="177"/>
      <c r="P12" s="187"/>
      <c r="Q12" s="177"/>
      <c r="R12" s="164"/>
      <c r="S12" s="164"/>
      <c r="T12" s="164"/>
      <c r="U12" s="164"/>
      <c r="V12" s="164"/>
      <c r="W12" s="164"/>
      <c r="X12" s="164"/>
      <c r="Y12" s="164"/>
      <c r="Z12" s="177"/>
    </row>
    <row r="13" spans="2:26" ht="14.1" customHeight="1" x14ac:dyDescent="0.15">
      <c r="B13" s="155"/>
      <c r="C13" s="144">
        <v>11</v>
      </c>
      <c r="D13" s="156"/>
      <c r="E13" s="202">
        <v>672</v>
      </c>
      <c r="F13" s="202">
        <v>892.5</v>
      </c>
      <c r="G13" s="202">
        <v>802.97191250621393</v>
      </c>
      <c r="H13" s="202">
        <v>18047.800000000003</v>
      </c>
      <c r="I13" s="202">
        <v>1081.92</v>
      </c>
      <c r="J13" s="202">
        <v>1420.9649999999999</v>
      </c>
      <c r="K13" s="202">
        <v>1202.7600873414026</v>
      </c>
      <c r="L13" s="203">
        <v>180766.3</v>
      </c>
      <c r="N13" s="177"/>
      <c r="O13" s="135"/>
      <c r="P13" s="144"/>
      <c r="Q13" s="135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12</v>
      </c>
      <c r="D14" s="156"/>
      <c r="E14" s="202">
        <v>682.5</v>
      </c>
      <c r="F14" s="202">
        <v>945</v>
      </c>
      <c r="G14" s="202">
        <v>806.43333567984223</v>
      </c>
      <c r="H14" s="202">
        <v>29877.9</v>
      </c>
      <c r="I14" s="202">
        <v>1099.3500000000001</v>
      </c>
      <c r="J14" s="202">
        <v>1496.25</v>
      </c>
      <c r="K14" s="202">
        <v>1287.1678349872207</v>
      </c>
      <c r="L14" s="203">
        <v>182595.3</v>
      </c>
      <c r="N14" s="177"/>
      <c r="O14" s="135"/>
      <c r="P14" s="144"/>
      <c r="Q14" s="135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 t="s">
        <v>100</v>
      </c>
      <c r="C15" s="144">
        <v>1</v>
      </c>
      <c r="D15" s="156" t="s">
        <v>124</v>
      </c>
      <c r="E15" s="202">
        <v>735</v>
      </c>
      <c r="F15" s="202">
        <v>945</v>
      </c>
      <c r="G15" s="202">
        <v>828.65997458319475</v>
      </c>
      <c r="H15" s="202">
        <v>14380.400000000001</v>
      </c>
      <c r="I15" s="202">
        <v>1102.5</v>
      </c>
      <c r="J15" s="202">
        <v>1428.7350000000001</v>
      </c>
      <c r="K15" s="202">
        <v>1300.1969762769454</v>
      </c>
      <c r="L15" s="203">
        <v>188019.1</v>
      </c>
      <c r="N15" s="177"/>
      <c r="O15" s="135"/>
      <c r="P15" s="144"/>
      <c r="Q15" s="135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2</v>
      </c>
      <c r="D16" s="156"/>
      <c r="E16" s="202">
        <v>745.5</v>
      </c>
      <c r="F16" s="203">
        <v>892.5</v>
      </c>
      <c r="G16" s="202">
        <v>854.55026253709775</v>
      </c>
      <c r="H16" s="202">
        <v>17547</v>
      </c>
      <c r="I16" s="202">
        <v>1102.5</v>
      </c>
      <c r="J16" s="202">
        <v>1365</v>
      </c>
      <c r="K16" s="202">
        <v>1271.9676974998276</v>
      </c>
      <c r="L16" s="203">
        <v>178685.4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3</v>
      </c>
      <c r="D17" s="156"/>
      <c r="E17" s="202">
        <v>735</v>
      </c>
      <c r="F17" s="202">
        <v>892.5</v>
      </c>
      <c r="G17" s="202">
        <v>839.99614757439872</v>
      </c>
      <c r="H17" s="202">
        <v>14000.3</v>
      </c>
      <c r="I17" s="202">
        <v>1123.5</v>
      </c>
      <c r="J17" s="202">
        <v>1397.55</v>
      </c>
      <c r="K17" s="202">
        <v>1298.4932128178266</v>
      </c>
      <c r="L17" s="203">
        <v>150559.29999999999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4</v>
      </c>
      <c r="D18" s="156"/>
      <c r="E18" s="202">
        <v>714</v>
      </c>
      <c r="F18" s="202">
        <v>892.5</v>
      </c>
      <c r="G18" s="202">
        <v>813.43204289296943</v>
      </c>
      <c r="H18" s="202">
        <v>13083.099999999999</v>
      </c>
      <c r="I18" s="202">
        <v>1239</v>
      </c>
      <c r="J18" s="202">
        <v>1440.6000000000001</v>
      </c>
      <c r="K18" s="202">
        <v>1346.683971493452</v>
      </c>
      <c r="L18" s="203">
        <v>173184.6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5</v>
      </c>
      <c r="D19" s="156"/>
      <c r="E19" s="202">
        <v>682.5</v>
      </c>
      <c r="F19" s="202">
        <v>892.5</v>
      </c>
      <c r="G19" s="202">
        <v>794.239584991774</v>
      </c>
      <c r="H19" s="202">
        <v>14240.2</v>
      </c>
      <c r="I19" s="202">
        <v>1312.5</v>
      </c>
      <c r="J19" s="202">
        <v>1518.615</v>
      </c>
      <c r="K19" s="202">
        <v>1427.6202525289157</v>
      </c>
      <c r="L19" s="203">
        <v>189844.19999999998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6</v>
      </c>
      <c r="D20" s="156"/>
      <c r="E20" s="202">
        <v>735</v>
      </c>
      <c r="F20" s="202">
        <v>892.5</v>
      </c>
      <c r="G20" s="202">
        <v>797.19910151022725</v>
      </c>
      <c r="H20" s="202">
        <v>16304.099999999999</v>
      </c>
      <c r="I20" s="202">
        <v>1353.45</v>
      </c>
      <c r="J20" s="202">
        <v>1575</v>
      </c>
      <c r="K20" s="202">
        <v>1449.7353004697372</v>
      </c>
      <c r="L20" s="203">
        <v>160980.70000000001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7</v>
      </c>
      <c r="D21" s="156"/>
      <c r="E21" s="202">
        <v>735</v>
      </c>
      <c r="F21" s="202">
        <v>945</v>
      </c>
      <c r="G21" s="202">
        <v>815.06445419637964</v>
      </c>
      <c r="H21" s="202">
        <v>19892.3</v>
      </c>
      <c r="I21" s="202">
        <v>1265.25</v>
      </c>
      <c r="J21" s="202">
        <v>1487.8500000000001</v>
      </c>
      <c r="K21" s="202">
        <v>1399.7954324381476</v>
      </c>
      <c r="L21" s="203">
        <v>162281.50000000003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8</v>
      </c>
      <c r="D22" s="156"/>
      <c r="E22" s="202">
        <v>787.5</v>
      </c>
      <c r="F22" s="202">
        <v>892.5</v>
      </c>
      <c r="G22" s="202">
        <v>843.14410814487348</v>
      </c>
      <c r="H22" s="202">
        <v>14980.1</v>
      </c>
      <c r="I22" s="202">
        <v>1229.55</v>
      </c>
      <c r="J22" s="202">
        <v>1476.3</v>
      </c>
      <c r="K22" s="202">
        <v>1336.9354302597562</v>
      </c>
      <c r="L22" s="203">
        <v>133303.29999999999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9</v>
      </c>
      <c r="D23" s="156"/>
      <c r="E23" s="202">
        <v>787.5</v>
      </c>
      <c r="F23" s="202">
        <v>892.5</v>
      </c>
      <c r="G23" s="202">
        <v>842.49025922180238</v>
      </c>
      <c r="H23" s="202">
        <v>17857.5</v>
      </c>
      <c r="I23" s="202">
        <v>1239</v>
      </c>
      <c r="J23" s="202">
        <v>1580.9850000000001</v>
      </c>
      <c r="K23" s="202">
        <v>1349.4004993213107</v>
      </c>
      <c r="L23" s="203">
        <v>125916.4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10</v>
      </c>
      <c r="D24" s="156"/>
      <c r="E24" s="202">
        <v>787.5</v>
      </c>
      <c r="F24" s="202">
        <v>997.5</v>
      </c>
      <c r="G24" s="202">
        <v>874.60163989792864</v>
      </c>
      <c r="H24" s="202">
        <v>28672.199999999997</v>
      </c>
      <c r="I24" s="202">
        <v>1239</v>
      </c>
      <c r="J24" s="202">
        <v>1581.3</v>
      </c>
      <c r="K24" s="202">
        <v>1360.6305248212102</v>
      </c>
      <c r="L24" s="203">
        <v>175077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11</v>
      </c>
      <c r="D25" s="161"/>
      <c r="E25" s="204">
        <v>840</v>
      </c>
      <c r="F25" s="204">
        <v>997.5</v>
      </c>
      <c r="G25" s="204">
        <v>931.75813682301111</v>
      </c>
      <c r="H25" s="204">
        <v>26594</v>
      </c>
      <c r="I25" s="204">
        <v>1350.3</v>
      </c>
      <c r="J25" s="204">
        <v>1685.25</v>
      </c>
      <c r="K25" s="204">
        <v>1557.0797121668259</v>
      </c>
      <c r="L25" s="205">
        <v>247679.09999999998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 t="s">
        <v>138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125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41583</v>
      </c>
      <c r="C29" s="212"/>
      <c r="D29" s="213">
        <v>41589</v>
      </c>
      <c r="E29" s="214">
        <v>840</v>
      </c>
      <c r="F29" s="214">
        <v>997.5</v>
      </c>
      <c r="G29" s="214">
        <v>918.04768635296148</v>
      </c>
      <c r="H29" s="252">
        <v>8638.6</v>
      </c>
      <c r="I29" s="214">
        <v>1350.3</v>
      </c>
      <c r="J29" s="214">
        <v>1629.6000000000001</v>
      </c>
      <c r="K29" s="214">
        <v>1535.1900752859794</v>
      </c>
      <c r="L29" s="252">
        <v>74712.3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126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41590</v>
      </c>
      <c r="C31" s="212"/>
      <c r="D31" s="213">
        <v>41596</v>
      </c>
      <c r="E31" s="214">
        <v>849.97500000000002</v>
      </c>
      <c r="F31" s="214">
        <v>997.5</v>
      </c>
      <c r="G31" s="214">
        <v>942.74251038164903</v>
      </c>
      <c r="H31" s="252">
        <v>4535.6000000000004</v>
      </c>
      <c r="I31" s="214">
        <v>1368.15</v>
      </c>
      <c r="J31" s="214">
        <v>1661.1000000000001</v>
      </c>
      <c r="K31" s="214">
        <v>1556.1503001000337</v>
      </c>
      <c r="L31" s="252">
        <v>60993.3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4" x14ac:dyDescent="0.15">
      <c r="B33" s="211">
        <v>41597</v>
      </c>
      <c r="C33" s="212"/>
      <c r="D33" s="213">
        <v>41603</v>
      </c>
      <c r="E33" s="214">
        <v>840</v>
      </c>
      <c r="F33" s="214">
        <v>997.5</v>
      </c>
      <c r="G33" s="214">
        <v>940.49992476677687</v>
      </c>
      <c r="H33" s="252">
        <v>7453.9</v>
      </c>
      <c r="I33" s="214">
        <v>1402.8</v>
      </c>
      <c r="J33" s="214">
        <v>1669.5</v>
      </c>
      <c r="K33" s="214">
        <v>1565.8193963939498</v>
      </c>
      <c r="L33" s="252">
        <v>53973.7</v>
      </c>
    </row>
    <row r="34" spans="2:14" x14ac:dyDescent="0.15">
      <c r="B34" s="211" t="s">
        <v>128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4" ht="12" customHeight="1" x14ac:dyDescent="0.15">
      <c r="B35" s="211">
        <v>41604</v>
      </c>
      <c r="C35" s="212"/>
      <c r="D35" s="213">
        <v>41610</v>
      </c>
      <c r="E35" s="257">
        <v>840</v>
      </c>
      <c r="F35" s="252">
        <v>997.5</v>
      </c>
      <c r="G35" s="182">
        <v>925.96444365192599</v>
      </c>
      <c r="H35" s="252">
        <v>5965.9</v>
      </c>
      <c r="I35" s="253">
        <v>1470</v>
      </c>
      <c r="J35" s="252">
        <v>1685.25</v>
      </c>
      <c r="K35" s="182">
        <v>1575.1616239930413</v>
      </c>
      <c r="L35" s="252">
        <v>57999.8</v>
      </c>
    </row>
    <row r="36" spans="2:14" ht="12" customHeight="1" x14ac:dyDescent="0.15">
      <c r="B36" s="211" t="s">
        <v>129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4" ht="12" customHeight="1" x14ac:dyDescent="0.15">
      <c r="B37" s="223"/>
      <c r="C37" s="224"/>
      <c r="D37" s="225"/>
      <c r="E37" s="249"/>
      <c r="F37" s="249"/>
      <c r="G37" s="249"/>
      <c r="H37" s="256"/>
      <c r="I37" s="249"/>
      <c r="J37" s="249"/>
      <c r="K37" s="249"/>
      <c r="L37" s="258"/>
    </row>
    <row r="38" spans="2:14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4" ht="12.75" customHeight="1" x14ac:dyDescent="0.15">
      <c r="B39" s="181"/>
      <c r="L39" s="177"/>
      <c r="M39" s="177"/>
      <c r="N39" s="177"/>
    </row>
    <row r="40" spans="2:14" ht="12.75" customHeight="1" x14ac:dyDescent="0.15">
      <c r="B40" s="226"/>
      <c r="L40" s="177"/>
      <c r="M40" s="177"/>
      <c r="N40" s="177"/>
    </row>
    <row r="41" spans="2:14" x14ac:dyDescent="0.15">
      <c r="B41" s="226"/>
      <c r="L41" s="177"/>
      <c r="M41" s="177"/>
      <c r="N41" s="177"/>
    </row>
    <row r="42" spans="2:14" ht="13.5" x14ac:dyDescent="0.15">
      <c r="B42" s="226"/>
      <c r="F42" s="178"/>
      <c r="G42" s="179"/>
      <c r="H42" s="179"/>
      <c r="L42" s="177"/>
      <c r="M42" s="177"/>
      <c r="N42" s="177"/>
    </row>
    <row r="43" spans="2:14" ht="13.5" x14ac:dyDescent="0.15">
      <c r="F43" s="178"/>
      <c r="G43" s="178"/>
      <c r="H43" s="178"/>
      <c r="L43" s="255"/>
      <c r="M43" s="177"/>
      <c r="N43" s="177"/>
    </row>
    <row r="44" spans="2:14" ht="13.5" x14ac:dyDescent="0.15">
      <c r="F44" s="178"/>
      <c r="G44" s="178"/>
      <c r="H44" s="178"/>
      <c r="L44" s="255"/>
      <c r="M44" s="177"/>
      <c r="N44" s="177"/>
    </row>
    <row r="45" spans="2:14" ht="13.5" x14ac:dyDescent="0.15">
      <c r="F45" s="178"/>
      <c r="G45" s="178"/>
      <c r="H45" s="178"/>
      <c r="L45" s="177"/>
      <c r="M45" s="177"/>
      <c r="N45" s="177"/>
    </row>
    <row r="46" spans="2:14" x14ac:dyDescent="0.15">
      <c r="L46" s="177"/>
      <c r="M46" s="177"/>
      <c r="N46" s="177"/>
    </row>
    <row r="47" spans="2:14" x14ac:dyDescent="0.15">
      <c r="L47" s="177"/>
      <c r="M47" s="177"/>
      <c r="N47" s="177"/>
    </row>
    <row r="48" spans="2:14" x14ac:dyDescent="0.15">
      <c r="L48" s="177"/>
      <c r="M48" s="177"/>
      <c r="N48" s="177"/>
    </row>
    <row r="49" spans="12:14" x14ac:dyDescent="0.15">
      <c r="L49" s="177"/>
      <c r="M49" s="177"/>
      <c r="N49" s="177"/>
    </row>
    <row r="50" spans="12:14" x14ac:dyDescent="0.15">
      <c r="L50" s="177"/>
    </row>
    <row r="51" spans="12:14" x14ac:dyDescent="0.15">
      <c r="L51" s="177"/>
    </row>
    <row r="52" spans="12:14" x14ac:dyDescent="0.15">
      <c r="L52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152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11.25" customHeight="1" x14ac:dyDescent="0.15">
      <c r="X4" s="138" t="s">
        <v>144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86</v>
      </c>
      <c r="D6" s="186"/>
      <c r="E6" s="777" t="s">
        <v>90</v>
      </c>
      <c r="F6" s="778"/>
      <c r="G6" s="778"/>
      <c r="H6" s="779"/>
      <c r="I6" s="777" t="s">
        <v>103</v>
      </c>
      <c r="J6" s="778"/>
      <c r="K6" s="778"/>
      <c r="L6" s="779"/>
      <c r="M6" s="777" t="s">
        <v>115</v>
      </c>
      <c r="N6" s="778"/>
      <c r="O6" s="778"/>
      <c r="P6" s="779"/>
      <c r="Q6" s="777" t="s">
        <v>153</v>
      </c>
      <c r="R6" s="778"/>
      <c r="S6" s="778"/>
      <c r="T6" s="779"/>
      <c r="U6" s="777" t="s">
        <v>154</v>
      </c>
      <c r="V6" s="778"/>
      <c r="W6" s="778"/>
      <c r="X6" s="779"/>
      <c r="Z6" s="135"/>
      <c r="AA6" s="177"/>
      <c r="AB6" s="187"/>
      <c r="AC6" s="187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135"/>
      <c r="AY6" s="135"/>
      <c r="AZ6" s="135"/>
      <c r="BA6" s="135"/>
    </row>
    <row r="7" spans="2:53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155</v>
      </c>
      <c r="C9" s="187">
        <v>21</v>
      </c>
      <c r="D9" s="177" t="s">
        <v>156</v>
      </c>
      <c r="E9" s="201">
        <v>1155</v>
      </c>
      <c r="F9" s="202">
        <v>1365</v>
      </c>
      <c r="G9" s="177">
        <v>1339</v>
      </c>
      <c r="H9" s="202">
        <v>14803</v>
      </c>
      <c r="I9" s="201">
        <v>2310</v>
      </c>
      <c r="J9" s="202">
        <v>3255</v>
      </c>
      <c r="K9" s="177">
        <v>2608</v>
      </c>
      <c r="L9" s="202">
        <v>83037</v>
      </c>
      <c r="M9" s="201">
        <v>1029</v>
      </c>
      <c r="N9" s="202">
        <v>1418</v>
      </c>
      <c r="O9" s="177">
        <v>1225</v>
      </c>
      <c r="P9" s="202">
        <v>242130</v>
      </c>
      <c r="Q9" s="201">
        <v>1575</v>
      </c>
      <c r="R9" s="202">
        <v>2520</v>
      </c>
      <c r="S9" s="177">
        <v>2069</v>
      </c>
      <c r="T9" s="202">
        <v>163722</v>
      </c>
      <c r="U9" s="201">
        <v>788</v>
      </c>
      <c r="V9" s="202">
        <v>1260</v>
      </c>
      <c r="W9" s="177">
        <v>1041</v>
      </c>
      <c r="X9" s="202">
        <v>167961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59">
        <v>1417.5</v>
      </c>
      <c r="F10" s="259">
        <v>1417.5</v>
      </c>
      <c r="G10" s="259">
        <v>1417.5</v>
      </c>
      <c r="H10" s="202">
        <v>7548</v>
      </c>
      <c r="I10" s="202">
        <v>2415</v>
      </c>
      <c r="J10" s="202">
        <v>3003</v>
      </c>
      <c r="K10" s="202">
        <v>2637</v>
      </c>
      <c r="L10" s="202">
        <v>58198</v>
      </c>
      <c r="M10" s="202">
        <v>924</v>
      </c>
      <c r="N10" s="202">
        <v>1313</v>
      </c>
      <c r="O10" s="202">
        <v>1103</v>
      </c>
      <c r="P10" s="202">
        <v>161857</v>
      </c>
      <c r="Q10" s="202">
        <v>1523</v>
      </c>
      <c r="R10" s="202">
        <v>2205</v>
      </c>
      <c r="S10" s="202">
        <v>1864</v>
      </c>
      <c r="T10" s="202">
        <v>128394</v>
      </c>
      <c r="U10" s="202">
        <v>714</v>
      </c>
      <c r="V10" s="202">
        <v>1260</v>
      </c>
      <c r="W10" s="202">
        <v>1015</v>
      </c>
      <c r="X10" s="203">
        <v>99678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159">
        <v>1417.5</v>
      </c>
      <c r="F11" s="159">
        <v>1772.4</v>
      </c>
      <c r="G11" s="159">
        <v>1548.9994370637244</v>
      </c>
      <c r="H11" s="159">
        <v>7279.6</v>
      </c>
      <c r="I11" s="159">
        <v>2100</v>
      </c>
      <c r="J11" s="159">
        <v>3307.5</v>
      </c>
      <c r="K11" s="159">
        <v>2612.5615134968066</v>
      </c>
      <c r="L11" s="159">
        <v>35295.699999999997</v>
      </c>
      <c r="M11" s="159">
        <v>924</v>
      </c>
      <c r="N11" s="159">
        <v>1365</v>
      </c>
      <c r="O11" s="159">
        <v>1121.7995329385187</v>
      </c>
      <c r="P11" s="159">
        <v>96730.3</v>
      </c>
      <c r="Q11" s="159">
        <v>945</v>
      </c>
      <c r="R11" s="159">
        <v>2100</v>
      </c>
      <c r="S11" s="159">
        <v>1684.816654278002</v>
      </c>
      <c r="T11" s="159">
        <v>86099.699999999983</v>
      </c>
      <c r="U11" s="159">
        <v>787.5</v>
      </c>
      <c r="V11" s="159">
        <v>1260</v>
      </c>
      <c r="W11" s="159">
        <v>961.20934456639372</v>
      </c>
      <c r="X11" s="160">
        <v>62141.200000000004</v>
      </c>
      <c r="Z11" s="177"/>
      <c r="AA11" s="177"/>
      <c r="AB11" s="187"/>
      <c r="AC11" s="177"/>
      <c r="AD11" s="255"/>
      <c r="AE11" s="255"/>
      <c r="AF11" s="255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249">
        <v>0</v>
      </c>
      <c r="F12" s="249">
        <v>0</v>
      </c>
      <c r="G12" s="249">
        <v>0</v>
      </c>
      <c r="H12" s="162">
        <v>6667</v>
      </c>
      <c r="I12" s="162">
        <v>1890</v>
      </c>
      <c r="J12" s="162">
        <v>2992.5</v>
      </c>
      <c r="K12" s="162">
        <v>2301.9617389509181</v>
      </c>
      <c r="L12" s="162">
        <v>12819.899999999998</v>
      </c>
      <c r="M12" s="162">
        <v>840</v>
      </c>
      <c r="N12" s="162">
        <v>1365</v>
      </c>
      <c r="O12" s="162">
        <v>1050.7029474292012</v>
      </c>
      <c r="P12" s="162">
        <v>107624.6</v>
      </c>
      <c r="Q12" s="162">
        <v>1050</v>
      </c>
      <c r="R12" s="162">
        <v>2257.5</v>
      </c>
      <c r="S12" s="162">
        <v>1492.0391776919796</v>
      </c>
      <c r="T12" s="162">
        <v>99600.1</v>
      </c>
      <c r="U12" s="162">
        <v>682.5</v>
      </c>
      <c r="V12" s="162">
        <v>1155</v>
      </c>
      <c r="W12" s="162">
        <v>826.40303446645669</v>
      </c>
      <c r="X12" s="163">
        <v>68708.7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11</v>
      </c>
      <c r="D13" s="156"/>
      <c r="E13" s="221">
        <v>0</v>
      </c>
      <c r="F13" s="221">
        <v>0</v>
      </c>
      <c r="G13" s="246">
        <v>0</v>
      </c>
      <c r="H13" s="259">
        <v>0</v>
      </c>
      <c r="I13" s="221">
        <v>2310</v>
      </c>
      <c r="J13" s="221">
        <v>2625</v>
      </c>
      <c r="K13" s="221">
        <v>2468.2989587505008</v>
      </c>
      <c r="L13" s="259">
        <v>1661.8</v>
      </c>
      <c r="M13" s="221">
        <v>1050</v>
      </c>
      <c r="N13" s="221">
        <v>1260</v>
      </c>
      <c r="O13" s="221">
        <v>1154.669614363685</v>
      </c>
      <c r="P13" s="202">
        <v>8490.7999999999993</v>
      </c>
      <c r="Q13" s="202">
        <v>1050</v>
      </c>
      <c r="R13" s="202">
        <v>1785</v>
      </c>
      <c r="S13" s="202">
        <v>1501.6752246469835</v>
      </c>
      <c r="T13" s="202">
        <v>5184.8</v>
      </c>
      <c r="U13" s="202">
        <v>714</v>
      </c>
      <c r="V13" s="202">
        <v>1050</v>
      </c>
      <c r="W13" s="202">
        <v>866.44740376007167</v>
      </c>
      <c r="X13" s="203">
        <v>2379.1</v>
      </c>
      <c r="Z13" s="177"/>
      <c r="AA13" s="135"/>
      <c r="AB13" s="144"/>
      <c r="AC13" s="135"/>
      <c r="AD13" s="247"/>
      <c r="AE13" s="247"/>
      <c r="AF13" s="247"/>
      <c r="AG13" s="255"/>
      <c r="AH13" s="247"/>
      <c r="AI13" s="247"/>
      <c r="AJ13" s="247"/>
      <c r="AK13" s="255"/>
      <c r="AL13" s="247"/>
      <c r="AM13" s="247"/>
      <c r="AN13" s="24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12</v>
      </c>
      <c r="D14" s="156"/>
      <c r="E14" s="221">
        <v>0</v>
      </c>
      <c r="F14" s="221">
        <v>0</v>
      </c>
      <c r="G14" s="221">
        <v>0</v>
      </c>
      <c r="H14" s="259">
        <v>4139.1000000000004</v>
      </c>
      <c r="I14" s="221">
        <v>2436</v>
      </c>
      <c r="J14" s="221">
        <v>2992.5</v>
      </c>
      <c r="K14" s="221">
        <v>2733.3677145884849</v>
      </c>
      <c r="L14" s="259">
        <v>689.9</v>
      </c>
      <c r="M14" s="221">
        <v>1102.5</v>
      </c>
      <c r="N14" s="221">
        <v>1260</v>
      </c>
      <c r="O14" s="221">
        <v>1181.3075120255614</v>
      </c>
      <c r="P14" s="202">
        <v>7403.8</v>
      </c>
      <c r="Q14" s="202">
        <v>1207.5</v>
      </c>
      <c r="R14" s="202">
        <v>1680</v>
      </c>
      <c r="S14" s="202">
        <v>1470.4595734058189</v>
      </c>
      <c r="T14" s="202">
        <v>10036.700000000001</v>
      </c>
      <c r="U14" s="202">
        <v>735</v>
      </c>
      <c r="V14" s="202">
        <v>945</v>
      </c>
      <c r="W14" s="202">
        <v>839.79732065687119</v>
      </c>
      <c r="X14" s="203">
        <v>12388.4</v>
      </c>
      <c r="Z14" s="177"/>
      <c r="AA14" s="135"/>
      <c r="AB14" s="144"/>
      <c r="AC14" s="135"/>
      <c r="AD14" s="247"/>
      <c r="AE14" s="247"/>
      <c r="AF14" s="247"/>
      <c r="AG14" s="255"/>
      <c r="AH14" s="247"/>
      <c r="AI14" s="247"/>
      <c r="AJ14" s="247"/>
      <c r="AK14" s="255"/>
      <c r="AL14" s="247"/>
      <c r="AM14" s="247"/>
      <c r="AN14" s="24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 t="s">
        <v>157</v>
      </c>
      <c r="C15" s="144">
        <v>1</v>
      </c>
      <c r="D15" s="156" t="s">
        <v>158</v>
      </c>
      <c r="E15" s="221">
        <v>0</v>
      </c>
      <c r="F15" s="221">
        <v>0</v>
      </c>
      <c r="G15" s="221">
        <v>0</v>
      </c>
      <c r="H15" s="259">
        <v>581</v>
      </c>
      <c r="I15" s="221">
        <v>2100</v>
      </c>
      <c r="J15" s="221">
        <v>2835</v>
      </c>
      <c r="K15" s="221">
        <v>2603.587081429851</v>
      </c>
      <c r="L15" s="259">
        <v>2273.9</v>
      </c>
      <c r="M15" s="221">
        <v>1050</v>
      </c>
      <c r="N15" s="221">
        <v>1260</v>
      </c>
      <c r="O15" s="221">
        <v>1167.266785722943</v>
      </c>
      <c r="P15" s="202">
        <v>16069.1</v>
      </c>
      <c r="Q15" s="202">
        <v>1155</v>
      </c>
      <c r="R15" s="202">
        <v>1680</v>
      </c>
      <c r="S15" s="202">
        <v>1470.2039542143598</v>
      </c>
      <c r="T15" s="202">
        <v>4679</v>
      </c>
      <c r="U15" s="202">
        <v>714</v>
      </c>
      <c r="V15" s="202">
        <v>954.45</v>
      </c>
      <c r="W15" s="202">
        <v>825.00662429987096</v>
      </c>
      <c r="X15" s="203">
        <v>2543.1</v>
      </c>
      <c r="Z15" s="177"/>
      <c r="AA15" s="135"/>
      <c r="AB15" s="144"/>
      <c r="AC15" s="135"/>
      <c r="AD15" s="247"/>
      <c r="AE15" s="247"/>
      <c r="AF15" s="247"/>
      <c r="AG15" s="255"/>
      <c r="AH15" s="247"/>
      <c r="AI15" s="247"/>
      <c r="AJ15" s="247"/>
      <c r="AK15" s="255"/>
      <c r="AL15" s="247"/>
      <c r="AM15" s="247"/>
      <c r="AN15" s="24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2</v>
      </c>
      <c r="D16" s="156"/>
      <c r="E16" s="221">
        <v>0</v>
      </c>
      <c r="F16" s="221">
        <v>0</v>
      </c>
      <c r="G16" s="246">
        <v>0</v>
      </c>
      <c r="H16" s="259">
        <v>88.1</v>
      </c>
      <c r="I16" s="221">
        <v>2415</v>
      </c>
      <c r="J16" s="221">
        <v>2992.5</v>
      </c>
      <c r="K16" s="221">
        <v>2625.7495800671895</v>
      </c>
      <c r="L16" s="259">
        <v>1506.6</v>
      </c>
      <c r="M16" s="221">
        <v>1029</v>
      </c>
      <c r="N16" s="221">
        <v>1260</v>
      </c>
      <c r="O16" s="246">
        <v>1139.3030690812109</v>
      </c>
      <c r="P16" s="202">
        <v>12806.2</v>
      </c>
      <c r="Q16" s="202">
        <v>1207.5</v>
      </c>
      <c r="R16" s="202">
        <v>1785</v>
      </c>
      <c r="S16" s="202">
        <v>1559.6288145260955</v>
      </c>
      <c r="T16" s="202">
        <v>4771.3999999999996</v>
      </c>
      <c r="U16" s="202">
        <v>735</v>
      </c>
      <c r="V16" s="202">
        <v>1050</v>
      </c>
      <c r="W16" s="202">
        <v>881.82236744759552</v>
      </c>
      <c r="X16" s="203">
        <v>6947.2</v>
      </c>
      <c r="Z16" s="177"/>
      <c r="AA16" s="177"/>
      <c r="AB16" s="177"/>
      <c r="AC16" s="177"/>
      <c r="AD16" s="247"/>
      <c r="AE16" s="247"/>
      <c r="AF16" s="24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3</v>
      </c>
      <c r="D17" s="156"/>
      <c r="E17" s="221">
        <v>0</v>
      </c>
      <c r="F17" s="221">
        <v>0</v>
      </c>
      <c r="G17" s="221">
        <v>0</v>
      </c>
      <c r="H17" s="259">
        <v>82.3</v>
      </c>
      <c r="I17" s="221">
        <v>2429.7000000000003</v>
      </c>
      <c r="J17" s="221">
        <v>3094.35</v>
      </c>
      <c r="K17" s="221">
        <v>2672.4694151757308</v>
      </c>
      <c r="L17" s="259">
        <v>1540.3</v>
      </c>
      <c r="M17" s="221">
        <v>1039.5</v>
      </c>
      <c r="N17" s="221">
        <v>1279.95</v>
      </c>
      <c r="O17" s="221">
        <v>1165.087251125447</v>
      </c>
      <c r="P17" s="202">
        <v>12695.8</v>
      </c>
      <c r="Q17" s="202">
        <v>1050</v>
      </c>
      <c r="R17" s="202">
        <v>1737.75</v>
      </c>
      <c r="S17" s="202">
        <v>1522.1217120994736</v>
      </c>
      <c r="T17" s="202">
        <v>6746.1</v>
      </c>
      <c r="U17" s="202">
        <v>719.25</v>
      </c>
      <c r="V17" s="202">
        <v>1050</v>
      </c>
      <c r="W17" s="202">
        <v>882.42271746944641</v>
      </c>
      <c r="X17" s="203">
        <v>6527.4</v>
      </c>
      <c r="Z17" s="177"/>
      <c r="AA17" s="177"/>
      <c r="AB17" s="177"/>
      <c r="AC17" s="177"/>
      <c r="AD17" s="247"/>
      <c r="AE17" s="247"/>
      <c r="AF17" s="24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4</v>
      </c>
      <c r="D18" s="156"/>
      <c r="E18" s="221">
        <v>0</v>
      </c>
      <c r="F18" s="221">
        <v>0</v>
      </c>
      <c r="G18" s="221">
        <v>0</v>
      </c>
      <c r="H18" s="259">
        <v>154.5</v>
      </c>
      <c r="I18" s="221">
        <v>2429.7000000000003</v>
      </c>
      <c r="J18" s="221">
        <v>2992.5</v>
      </c>
      <c r="K18" s="221">
        <v>2916.4327460850104</v>
      </c>
      <c r="L18" s="259">
        <v>1160.5</v>
      </c>
      <c r="M18" s="221">
        <v>1050</v>
      </c>
      <c r="N18" s="221">
        <v>1312.5</v>
      </c>
      <c r="O18" s="221">
        <v>1186.6202096890818</v>
      </c>
      <c r="P18" s="202">
        <v>13835.5</v>
      </c>
      <c r="Q18" s="202">
        <v>993.30000000000007</v>
      </c>
      <c r="R18" s="202">
        <v>1680</v>
      </c>
      <c r="S18" s="202">
        <v>1369.9430992736077</v>
      </c>
      <c r="T18" s="202">
        <v>7725.2</v>
      </c>
      <c r="U18" s="202">
        <v>735</v>
      </c>
      <c r="V18" s="202">
        <v>1050</v>
      </c>
      <c r="W18" s="202">
        <v>887.31743645804863</v>
      </c>
      <c r="X18" s="202">
        <v>5327.7</v>
      </c>
      <c r="Z18" s="177"/>
      <c r="AA18" s="177"/>
      <c r="AB18" s="177"/>
      <c r="AC18" s="177"/>
      <c r="AD18" s="247"/>
      <c r="AE18" s="247"/>
      <c r="AF18" s="24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5</v>
      </c>
      <c r="D19" s="156"/>
      <c r="E19" s="221">
        <v>0</v>
      </c>
      <c r="F19" s="221">
        <v>0</v>
      </c>
      <c r="G19" s="246">
        <v>0</v>
      </c>
      <c r="H19" s="259">
        <v>293</v>
      </c>
      <c r="I19" s="221">
        <v>2429.7000000000003</v>
      </c>
      <c r="J19" s="221">
        <v>2992.5</v>
      </c>
      <c r="K19" s="221">
        <v>2741.9865799667946</v>
      </c>
      <c r="L19" s="259">
        <v>2220.5</v>
      </c>
      <c r="M19" s="221">
        <v>1076.25</v>
      </c>
      <c r="N19" s="221">
        <v>1401.75</v>
      </c>
      <c r="O19" s="221">
        <v>1228.7551721284337</v>
      </c>
      <c r="P19" s="202">
        <v>24274.799999999999</v>
      </c>
      <c r="Q19" s="202">
        <v>1155</v>
      </c>
      <c r="R19" s="202">
        <v>1785</v>
      </c>
      <c r="S19" s="202">
        <v>1491.3208477082308</v>
      </c>
      <c r="T19" s="202">
        <v>7327.5</v>
      </c>
      <c r="U19" s="202">
        <v>787.5</v>
      </c>
      <c r="V19" s="202">
        <v>1102.5</v>
      </c>
      <c r="W19" s="202">
        <v>934.87333110015777</v>
      </c>
      <c r="X19" s="203">
        <v>6209.2</v>
      </c>
      <c r="Z19" s="177"/>
      <c r="AA19" s="177"/>
      <c r="AB19" s="177"/>
      <c r="AC19" s="177"/>
      <c r="AD19" s="247"/>
      <c r="AE19" s="247"/>
      <c r="AF19" s="24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6</v>
      </c>
      <c r="D20" s="156"/>
      <c r="E20" s="221">
        <v>0</v>
      </c>
      <c r="F20" s="221">
        <v>0</v>
      </c>
      <c r="G20" s="221">
        <v>0</v>
      </c>
      <c r="H20" s="259">
        <v>494.1</v>
      </c>
      <c r="I20" s="221">
        <v>2429.7000000000003</v>
      </c>
      <c r="J20" s="221">
        <v>2992.5</v>
      </c>
      <c r="K20" s="221">
        <v>2765.5842088632576</v>
      </c>
      <c r="L20" s="259">
        <v>1316.9</v>
      </c>
      <c r="M20" s="221">
        <v>1155</v>
      </c>
      <c r="N20" s="221">
        <v>1417.5</v>
      </c>
      <c r="O20" s="221">
        <v>1291.7780924195538</v>
      </c>
      <c r="P20" s="202">
        <v>21579.7</v>
      </c>
      <c r="Q20" s="202">
        <v>1050</v>
      </c>
      <c r="R20" s="202">
        <v>1741.95</v>
      </c>
      <c r="S20" s="202">
        <v>1470.4309309309308</v>
      </c>
      <c r="T20" s="202">
        <v>5794.4</v>
      </c>
      <c r="U20" s="202">
        <v>787.5</v>
      </c>
      <c r="V20" s="202">
        <v>1102.5</v>
      </c>
      <c r="W20" s="202">
        <v>924.18664938431641</v>
      </c>
      <c r="X20" s="203">
        <v>6259.3</v>
      </c>
      <c r="Z20" s="177"/>
      <c r="AA20" s="177"/>
      <c r="AB20" s="177"/>
      <c r="AC20" s="177"/>
      <c r="AD20" s="247"/>
      <c r="AE20" s="247"/>
      <c r="AF20" s="24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7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2415</v>
      </c>
      <c r="J21" s="221">
        <v>2966.25</v>
      </c>
      <c r="K21" s="221">
        <v>2672.6358069164266</v>
      </c>
      <c r="L21" s="259">
        <v>1738.3</v>
      </c>
      <c r="M21" s="221">
        <v>1207.5</v>
      </c>
      <c r="N21" s="221">
        <v>1365</v>
      </c>
      <c r="O21" s="221">
        <v>1291.2429048414026</v>
      </c>
      <c r="P21" s="202">
        <v>19742.400000000001</v>
      </c>
      <c r="Q21" s="202">
        <v>1260</v>
      </c>
      <c r="R21" s="202">
        <v>1890</v>
      </c>
      <c r="S21" s="202">
        <v>1590.9719599012062</v>
      </c>
      <c r="T21" s="202">
        <v>8513.1</v>
      </c>
      <c r="U21" s="202">
        <v>808.5</v>
      </c>
      <c r="V21" s="202">
        <v>1207.5</v>
      </c>
      <c r="W21" s="202">
        <v>955.23550514986675</v>
      </c>
      <c r="X21" s="203">
        <v>4887</v>
      </c>
      <c r="Z21" s="177"/>
      <c r="AA21" s="177"/>
      <c r="AB21" s="177"/>
      <c r="AC21" s="177"/>
      <c r="AD21" s="247"/>
      <c r="AE21" s="247"/>
      <c r="AF21" s="24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8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2480.1</v>
      </c>
      <c r="J22" s="221">
        <v>3097.5</v>
      </c>
      <c r="K22" s="221">
        <v>2940</v>
      </c>
      <c r="L22" s="259">
        <v>606</v>
      </c>
      <c r="M22" s="221">
        <v>1155</v>
      </c>
      <c r="N22" s="221">
        <v>1417.5</v>
      </c>
      <c r="O22" s="221">
        <v>1312.1610037406485</v>
      </c>
      <c r="P22" s="202">
        <v>12304.8</v>
      </c>
      <c r="Q22" s="202">
        <v>1260</v>
      </c>
      <c r="R22" s="202">
        <v>1890</v>
      </c>
      <c r="S22" s="202">
        <v>1625.5418386491558</v>
      </c>
      <c r="T22" s="202">
        <v>7294.6</v>
      </c>
      <c r="U22" s="202">
        <v>829.5</v>
      </c>
      <c r="V22" s="202">
        <v>1228.5</v>
      </c>
      <c r="W22" s="202">
        <v>1065.3251175200103</v>
      </c>
      <c r="X22" s="203">
        <v>2978.6</v>
      </c>
      <c r="Z22" s="177"/>
      <c r="AA22" s="177"/>
      <c r="AB22" s="177"/>
      <c r="AC22" s="177"/>
      <c r="AD22" s="247"/>
      <c r="AE22" s="247"/>
      <c r="AF22" s="24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9</v>
      </c>
      <c r="D23" s="156"/>
      <c r="E23" s="221">
        <v>0</v>
      </c>
      <c r="F23" s="221">
        <v>0</v>
      </c>
      <c r="G23" s="221">
        <v>0</v>
      </c>
      <c r="H23" s="259">
        <v>846.1</v>
      </c>
      <c r="I23" s="221">
        <v>0</v>
      </c>
      <c r="J23" s="221">
        <v>0</v>
      </c>
      <c r="K23" s="221">
        <v>0</v>
      </c>
      <c r="L23" s="259">
        <v>230.7</v>
      </c>
      <c r="M23" s="221">
        <v>1207.5</v>
      </c>
      <c r="N23" s="221">
        <v>1417.5</v>
      </c>
      <c r="O23" s="221">
        <v>1312.4211944009576</v>
      </c>
      <c r="P23" s="202">
        <v>14948.9</v>
      </c>
      <c r="Q23" s="202">
        <v>1260</v>
      </c>
      <c r="R23" s="202">
        <v>1841.7</v>
      </c>
      <c r="S23" s="202">
        <v>1661.9746835443038</v>
      </c>
      <c r="T23" s="202">
        <v>5019.3999999999996</v>
      </c>
      <c r="U23" s="202">
        <v>840</v>
      </c>
      <c r="V23" s="202">
        <v>1260</v>
      </c>
      <c r="W23" s="202">
        <v>1086.4419754227108</v>
      </c>
      <c r="X23" s="203">
        <v>3581.1</v>
      </c>
      <c r="Z23" s="177"/>
      <c r="AA23" s="177"/>
      <c r="AB23" s="177"/>
      <c r="AC23" s="177"/>
      <c r="AD23" s="247"/>
      <c r="AE23" s="247"/>
      <c r="AF23" s="24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10</v>
      </c>
      <c r="D24" s="156"/>
      <c r="E24" s="221">
        <v>0</v>
      </c>
      <c r="F24" s="221">
        <v>0</v>
      </c>
      <c r="G24" s="221">
        <v>0</v>
      </c>
      <c r="H24" s="259">
        <v>120.2</v>
      </c>
      <c r="I24" s="221">
        <v>3097.5</v>
      </c>
      <c r="J24" s="221">
        <v>3097.5</v>
      </c>
      <c r="K24" s="221">
        <v>3097.5000000000005</v>
      </c>
      <c r="L24" s="259">
        <v>1367.5</v>
      </c>
      <c r="M24" s="221">
        <v>1155</v>
      </c>
      <c r="N24" s="221">
        <v>1417.5</v>
      </c>
      <c r="O24" s="221">
        <v>1312.4079861973096</v>
      </c>
      <c r="P24" s="202">
        <v>15716.9</v>
      </c>
      <c r="Q24" s="202">
        <v>1260</v>
      </c>
      <c r="R24" s="202">
        <v>1785</v>
      </c>
      <c r="S24" s="202">
        <v>1496.387931034483</v>
      </c>
      <c r="T24" s="202">
        <v>4621.8999999999996</v>
      </c>
      <c r="U24" s="202">
        <v>892.5</v>
      </c>
      <c r="V24" s="202">
        <v>1312.5</v>
      </c>
      <c r="W24" s="202">
        <v>1102.8498704183637</v>
      </c>
      <c r="X24" s="203">
        <v>4424</v>
      </c>
      <c r="Z24" s="177"/>
      <c r="AA24" s="177"/>
      <c r="AB24" s="177"/>
      <c r="AC24" s="177"/>
      <c r="AD24" s="247"/>
      <c r="AE24" s="247"/>
      <c r="AF24" s="24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11</v>
      </c>
      <c r="D25" s="161"/>
      <c r="E25" s="249">
        <v>0</v>
      </c>
      <c r="F25" s="249">
        <v>0</v>
      </c>
      <c r="G25" s="249">
        <v>0</v>
      </c>
      <c r="H25" s="249">
        <v>0</v>
      </c>
      <c r="I25" s="249">
        <v>3097.5</v>
      </c>
      <c r="J25" s="249">
        <v>3097.5</v>
      </c>
      <c r="K25" s="249">
        <v>3097.5</v>
      </c>
      <c r="L25" s="132">
        <v>142.1</v>
      </c>
      <c r="M25" s="249">
        <v>1254.75</v>
      </c>
      <c r="N25" s="249">
        <v>1470</v>
      </c>
      <c r="O25" s="249">
        <v>1364.8626662174747</v>
      </c>
      <c r="P25" s="204">
        <v>19578.599999999999</v>
      </c>
      <c r="Q25" s="204">
        <v>1239</v>
      </c>
      <c r="R25" s="204">
        <v>1837.5</v>
      </c>
      <c r="S25" s="204">
        <v>1532.9131386861318</v>
      </c>
      <c r="T25" s="204">
        <v>3697.5</v>
      </c>
      <c r="U25" s="204">
        <v>945</v>
      </c>
      <c r="V25" s="204">
        <v>1417.5</v>
      </c>
      <c r="W25" s="204">
        <v>1207.366314646664</v>
      </c>
      <c r="X25" s="204">
        <v>2249.3000000000002</v>
      </c>
      <c r="Z25" s="177"/>
      <c r="AA25" s="177"/>
      <c r="AB25" s="177"/>
      <c r="AC25" s="177"/>
      <c r="AD25" s="247"/>
      <c r="AE25" s="247"/>
      <c r="AF25" s="24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customHeight="1" x14ac:dyDescent="0.15">
      <c r="B26" s="201"/>
      <c r="C26" s="197" t="s">
        <v>86</v>
      </c>
      <c r="D26" s="200"/>
      <c r="E26" s="781" t="s">
        <v>145</v>
      </c>
      <c r="F26" s="782"/>
      <c r="G26" s="782"/>
      <c r="H26" s="783"/>
      <c r="I26" s="781" t="s">
        <v>146</v>
      </c>
      <c r="J26" s="782"/>
      <c r="K26" s="782"/>
      <c r="L26" s="783"/>
      <c r="M26" s="781" t="s">
        <v>159</v>
      </c>
      <c r="N26" s="782"/>
      <c r="O26" s="782"/>
      <c r="P26" s="783"/>
      <c r="Q26" s="148"/>
      <c r="R26" s="144"/>
      <c r="S26" s="144"/>
      <c r="T26" s="144"/>
      <c r="U26" s="144"/>
      <c r="V26" s="144"/>
      <c r="W26" s="144"/>
      <c r="X26" s="144"/>
      <c r="Z26" s="179"/>
      <c r="AA26" s="179"/>
      <c r="AB26" s="179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92</v>
      </c>
      <c r="C27" s="189"/>
      <c r="D27" s="190"/>
      <c r="E27" s="167" t="s">
        <v>93</v>
      </c>
      <c r="F27" s="149" t="s">
        <v>94</v>
      </c>
      <c r="G27" s="233" t="s">
        <v>95</v>
      </c>
      <c r="H27" s="149" t="s">
        <v>96</v>
      </c>
      <c r="I27" s="167" t="s">
        <v>93</v>
      </c>
      <c r="J27" s="149" t="s">
        <v>94</v>
      </c>
      <c r="K27" s="233" t="s">
        <v>95</v>
      </c>
      <c r="L27" s="149" t="s">
        <v>96</v>
      </c>
      <c r="M27" s="167" t="s">
        <v>93</v>
      </c>
      <c r="N27" s="149" t="s">
        <v>94</v>
      </c>
      <c r="O27" s="233" t="s">
        <v>95</v>
      </c>
      <c r="P27" s="149" t="s">
        <v>96</v>
      </c>
      <c r="Q27" s="148"/>
      <c r="R27" s="144"/>
      <c r="S27" s="144"/>
      <c r="T27" s="144"/>
      <c r="U27" s="144"/>
      <c r="V27" s="144"/>
      <c r="W27" s="144"/>
      <c r="X27" s="177"/>
      <c r="Y27" s="135"/>
      <c r="Z27" s="178"/>
      <c r="AA27" s="177"/>
      <c r="AB27" s="187"/>
      <c r="AC27" s="187"/>
      <c r="AD27" s="780"/>
      <c r="AE27" s="780"/>
      <c r="AF27" s="780"/>
      <c r="AG27" s="780"/>
      <c r="AH27" s="780"/>
      <c r="AI27" s="780"/>
      <c r="AJ27" s="780"/>
      <c r="AK27" s="780"/>
      <c r="AL27" s="780"/>
      <c r="AM27" s="780"/>
      <c r="AN27" s="780"/>
      <c r="AO27" s="780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48"/>
      <c r="R28" s="144"/>
      <c r="S28" s="144"/>
      <c r="T28" s="144"/>
      <c r="U28" s="144"/>
      <c r="V28" s="144"/>
      <c r="W28" s="144"/>
      <c r="X28" s="177"/>
      <c r="Y28" s="135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3.5" x14ac:dyDescent="0.15">
      <c r="B29" s="201" t="s">
        <v>155</v>
      </c>
      <c r="C29" s="187">
        <v>21</v>
      </c>
      <c r="D29" s="177" t="s">
        <v>156</v>
      </c>
      <c r="E29" s="201">
        <v>1995</v>
      </c>
      <c r="F29" s="202">
        <v>2730</v>
      </c>
      <c r="G29" s="177">
        <v>2448</v>
      </c>
      <c r="H29" s="202">
        <v>124577</v>
      </c>
      <c r="I29" s="201">
        <v>2205</v>
      </c>
      <c r="J29" s="202">
        <v>3150</v>
      </c>
      <c r="K29" s="177">
        <v>2745</v>
      </c>
      <c r="L29" s="202">
        <v>184451</v>
      </c>
      <c r="M29" s="191" t="s">
        <v>149</v>
      </c>
      <c r="N29" s="260" t="s">
        <v>149</v>
      </c>
      <c r="O29" s="187" t="s">
        <v>149</v>
      </c>
      <c r="P29" s="260" t="s">
        <v>149</v>
      </c>
      <c r="Q29" s="201"/>
      <c r="R29" s="177"/>
      <c r="S29" s="177"/>
      <c r="T29" s="177"/>
      <c r="U29" s="177"/>
      <c r="V29" s="177"/>
      <c r="W29" s="177"/>
      <c r="X29" s="177"/>
      <c r="Y29" s="135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2310</v>
      </c>
      <c r="F30" s="202">
        <v>2730</v>
      </c>
      <c r="G30" s="202">
        <v>2468</v>
      </c>
      <c r="H30" s="202">
        <v>129620</v>
      </c>
      <c r="I30" s="202">
        <v>2520</v>
      </c>
      <c r="J30" s="202">
        <v>3012</v>
      </c>
      <c r="K30" s="202">
        <v>2798</v>
      </c>
      <c r="L30" s="202">
        <v>178692</v>
      </c>
      <c r="M30" s="260" t="s">
        <v>149</v>
      </c>
      <c r="N30" s="260" t="s">
        <v>149</v>
      </c>
      <c r="O30" s="260" t="s">
        <v>149</v>
      </c>
      <c r="P30" s="261" t="s">
        <v>149</v>
      </c>
      <c r="Q30" s="201"/>
      <c r="R30" s="177"/>
      <c r="S30" s="177"/>
      <c r="T30" s="178"/>
      <c r="U30" s="179"/>
      <c r="V30" s="179"/>
      <c r="W30" s="179"/>
      <c r="X30" s="179"/>
      <c r="Y30" s="179"/>
      <c r="Z30" s="179"/>
      <c r="AA30" s="179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3.5" x14ac:dyDescent="0.15">
      <c r="B31" s="201"/>
      <c r="C31" s="187">
        <v>23</v>
      </c>
      <c r="D31" s="203"/>
      <c r="E31" s="159">
        <v>1890</v>
      </c>
      <c r="F31" s="159">
        <v>3051.3</v>
      </c>
      <c r="G31" s="159">
        <v>2397.0092499466218</v>
      </c>
      <c r="H31" s="159">
        <v>90087.9</v>
      </c>
      <c r="I31" s="159">
        <v>2100</v>
      </c>
      <c r="J31" s="159">
        <v>3608.8500000000004</v>
      </c>
      <c r="K31" s="159">
        <v>2694.4841436665088</v>
      </c>
      <c r="L31" s="159">
        <v>142417.80000000002</v>
      </c>
      <c r="M31" s="260" t="s">
        <v>149</v>
      </c>
      <c r="N31" s="260" t="s">
        <v>149</v>
      </c>
      <c r="O31" s="260" t="s">
        <v>149</v>
      </c>
      <c r="P31" s="260" t="s">
        <v>149</v>
      </c>
      <c r="Q31" s="201"/>
      <c r="R31" s="177"/>
      <c r="S31" s="177"/>
      <c r="T31" s="178"/>
      <c r="U31" s="178"/>
      <c r="V31" s="178"/>
      <c r="W31" s="178"/>
      <c r="X31" s="178"/>
      <c r="Y31" s="178"/>
      <c r="Z31" s="178"/>
      <c r="AA31" s="178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87"/>
      <c r="AM31" s="187"/>
      <c r="AN31" s="187"/>
      <c r="AO31" s="187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1575</v>
      </c>
      <c r="F32" s="162">
        <v>2940</v>
      </c>
      <c r="G32" s="163">
        <v>2059.8643403404944</v>
      </c>
      <c r="H32" s="162">
        <v>89035.8</v>
      </c>
      <c r="I32" s="162">
        <v>1995</v>
      </c>
      <c r="J32" s="162">
        <v>3465</v>
      </c>
      <c r="K32" s="162">
        <v>2538.0460264517524</v>
      </c>
      <c r="L32" s="162">
        <v>139900.20000000001</v>
      </c>
      <c r="M32" s="198" t="s">
        <v>149</v>
      </c>
      <c r="N32" s="198" t="s">
        <v>149</v>
      </c>
      <c r="O32" s="200" t="s">
        <v>149</v>
      </c>
      <c r="P32" s="200" t="s">
        <v>149</v>
      </c>
      <c r="Q32" s="177"/>
      <c r="R32" s="177"/>
      <c r="S32" s="177"/>
      <c r="T32" s="178"/>
      <c r="U32" s="178"/>
      <c r="V32" s="178"/>
      <c r="W32" s="178"/>
      <c r="X32" s="178"/>
      <c r="Y32" s="178"/>
      <c r="Z32" s="178"/>
      <c r="AA32" s="178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87"/>
      <c r="AM32" s="187"/>
      <c r="AN32" s="187"/>
      <c r="AO32" s="187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5"/>
      <c r="C33" s="144">
        <v>11</v>
      </c>
      <c r="D33" s="156"/>
      <c r="E33" s="202">
        <v>1890</v>
      </c>
      <c r="F33" s="202">
        <v>2520</v>
      </c>
      <c r="G33" s="202">
        <v>2262.8755269159014</v>
      </c>
      <c r="H33" s="202">
        <v>7408.3</v>
      </c>
      <c r="I33" s="202">
        <v>2625</v>
      </c>
      <c r="J33" s="202">
        <v>3150</v>
      </c>
      <c r="K33" s="202">
        <v>2834.6847199518206</v>
      </c>
      <c r="L33" s="202">
        <v>7490.3</v>
      </c>
      <c r="M33" s="221">
        <v>0</v>
      </c>
      <c r="N33" s="221">
        <v>0</v>
      </c>
      <c r="O33" s="221">
        <v>0</v>
      </c>
      <c r="P33" s="246">
        <v>0</v>
      </c>
      <c r="Q33" s="177"/>
      <c r="R33" s="177"/>
      <c r="S33" s="177"/>
      <c r="T33" s="177"/>
      <c r="U33" s="177"/>
      <c r="V33" s="177"/>
      <c r="W33" s="177"/>
      <c r="X33" s="177"/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247"/>
      <c r="AM33" s="247"/>
      <c r="AN33" s="247"/>
      <c r="AO33" s="247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x14ac:dyDescent="0.15">
      <c r="B34" s="155"/>
      <c r="C34" s="144">
        <v>12</v>
      </c>
      <c r="D34" s="156"/>
      <c r="E34" s="202">
        <v>2310</v>
      </c>
      <c r="F34" s="202">
        <v>2940</v>
      </c>
      <c r="G34" s="202">
        <v>2624.9718252347902</v>
      </c>
      <c r="H34" s="202">
        <v>9077.4</v>
      </c>
      <c r="I34" s="202">
        <v>2835</v>
      </c>
      <c r="J34" s="202">
        <v>3465</v>
      </c>
      <c r="K34" s="202">
        <v>3149.5084608369643</v>
      </c>
      <c r="L34" s="202">
        <v>13873.6</v>
      </c>
      <c r="M34" s="221">
        <v>0</v>
      </c>
      <c r="N34" s="221">
        <v>0</v>
      </c>
      <c r="O34" s="221">
        <v>0</v>
      </c>
      <c r="P34" s="246">
        <v>0</v>
      </c>
      <c r="Q34" s="177"/>
      <c r="R34" s="177"/>
      <c r="S34" s="177"/>
      <c r="T34" s="177"/>
      <c r="U34" s="177"/>
      <c r="V34" s="177"/>
      <c r="W34" s="177"/>
      <c r="X34" s="177"/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247"/>
      <c r="AM34" s="247"/>
      <c r="AN34" s="247"/>
      <c r="AO34" s="247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 t="s">
        <v>157</v>
      </c>
      <c r="C35" s="144">
        <v>1</v>
      </c>
      <c r="D35" s="156" t="s">
        <v>158</v>
      </c>
      <c r="E35" s="202">
        <v>1890</v>
      </c>
      <c r="F35" s="202">
        <v>2520</v>
      </c>
      <c r="G35" s="202">
        <v>2221.5905511811025</v>
      </c>
      <c r="H35" s="202">
        <v>5799.9</v>
      </c>
      <c r="I35" s="202">
        <v>2520</v>
      </c>
      <c r="J35" s="202">
        <v>3465</v>
      </c>
      <c r="K35" s="202">
        <v>2939.7848044419038</v>
      </c>
      <c r="L35" s="202">
        <v>7811.1</v>
      </c>
      <c r="M35" s="221">
        <v>0</v>
      </c>
      <c r="N35" s="221">
        <v>0</v>
      </c>
      <c r="O35" s="221">
        <v>0</v>
      </c>
      <c r="P35" s="246">
        <v>0</v>
      </c>
      <c r="Q35" s="177"/>
      <c r="R35" s="177"/>
      <c r="S35" s="177"/>
      <c r="T35" s="177"/>
      <c r="U35" s="177"/>
      <c r="V35" s="177"/>
      <c r="W35" s="177"/>
      <c r="X35" s="177"/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247"/>
      <c r="AM35" s="247"/>
      <c r="AN35" s="247"/>
      <c r="AO35" s="247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2</v>
      </c>
      <c r="D36" s="156"/>
      <c r="E36" s="202">
        <v>2310</v>
      </c>
      <c r="F36" s="202">
        <v>3150</v>
      </c>
      <c r="G36" s="202">
        <v>2682.8170023589187</v>
      </c>
      <c r="H36" s="202">
        <v>4261</v>
      </c>
      <c r="I36" s="202">
        <v>2835</v>
      </c>
      <c r="J36" s="202">
        <v>3570</v>
      </c>
      <c r="K36" s="202">
        <v>3202.3849805258037</v>
      </c>
      <c r="L36" s="202">
        <v>5959.9</v>
      </c>
      <c r="M36" s="221">
        <v>0</v>
      </c>
      <c r="N36" s="221">
        <v>0</v>
      </c>
      <c r="O36" s="221">
        <v>0</v>
      </c>
      <c r="P36" s="246">
        <v>0</v>
      </c>
      <c r="Q36" s="177"/>
      <c r="R36" s="177"/>
      <c r="S36" s="177"/>
      <c r="T36" s="177"/>
      <c r="U36" s="177"/>
      <c r="V36" s="177"/>
      <c r="W36" s="177"/>
      <c r="X36" s="177"/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247"/>
      <c r="AM36" s="247"/>
      <c r="AN36" s="247"/>
      <c r="AO36" s="247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3</v>
      </c>
      <c r="D37" s="156"/>
      <c r="E37" s="202">
        <v>2100</v>
      </c>
      <c r="F37" s="202">
        <v>2992.5</v>
      </c>
      <c r="G37" s="202">
        <v>2582.5894685990338</v>
      </c>
      <c r="H37" s="202">
        <v>4565.6000000000004</v>
      </c>
      <c r="I37" s="202">
        <v>2625</v>
      </c>
      <c r="J37" s="202">
        <v>3675</v>
      </c>
      <c r="K37" s="202">
        <v>3149.6640349054646</v>
      </c>
      <c r="L37" s="202">
        <v>9306.5</v>
      </c>
      <c r="M37" s="221">
        <v>0</v>
      </c>
      <c r="N37" s="221">
        <v>0</v>
      </c>
      <c r="O37" s="221">
        <v>0</v>
      </c>
      <c r="P37" s="221">
        <v>0</v>
      </c>
      <c r="Q37" s="177"/>
      <c r="R37" s="177"/>
      <c r="S37" s="177"/>
      <c r="T37" s="177"/>
      <c r="U37" s="177"/>
      <c r="V37" s="177"/>
      <c r="W37" s="177"/>
      <c r="X37" s="177"/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247"/>
      <c r="AM37" s="247"/>
      <c r="AN37" s="247"/>
      <c r="AO37" s="247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4</v>
      </c>
      <c r="D38" s="156"/>
      <c r="E38" s="202">
        <v>2100</v>
      </c>
      <c r="F38" s="202">
        <v>2625</v>
      </c>
      <c r="G38" s="202">
        <v>2414.8254263093795</v>
      </c>
      <c r="H38" s="202">
        <v>5030.7</v>
      </c>
      <c r="I38" s="202">
        <v>2835</v>
      </c>
      <c r="J38" s="202">
        <v>3577.3500000000004</v>
      </c>
      <c r="K38" s="202">
        <v>3151.2349481937836</v>
      </c>
      <c r="L38" s="202">
        <v>11696</v>
      </c>
      <c r="M38" s="221">
        <v>0</v>
      </c>
      <c r="N38" s="221">
        <v>0</v>
      </c>
      <c r="O38" s="221">
        <v>0</v>
      </c>
      <c r="P38" s="246">
        <v>0</v>
      </c>
      <c r="Q38" s="177"/>
      <c r="R38" s="177"/>
      <c r="S38" s="177"/>
      <c r="T38" s="177"/>
      <c r="U38" s="177"/>
      <c r="V38" s="177"/>
      <c r="W38" s="177"/>
      <c r="X38" s="177"/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247"/>
      <c r="AM38" s="247"/>
      <c r="AN38" s="247"/>
      <c r="AO38" s="247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5</v>
      </c>
      <c r="D39" s="156"/>
      <c r="E39" s="202">
        <v>2310</v>
      </c>
      <c r="F39" s="202">
        <v>2730</v>
      </c>
      <c r="G39" s="202">
        <v>2541.4087175977415</v>
      </c>
      <c r="H39" s="203">
        <v>5534.5</v>
      </c>
      <c r="I39" s="202">
        <v>2940</v>
      </c>
      <c r="J39" s="202">
        <v>3465</v>
      </c>
      <c r="K39" s="202">
        <v>3203.1806324110685</v>
      </c>
      <c r="L39" s="202">
        <v>10967</v>
      </c>
      <c r="M39" s="221">
        <v>0</v>
      </c>
      <c r="N39" s="221">
        <v>0</v>
      </c>
      <c r="O39" s="221">
        <v>0</v>
      </c>
      <c r="P39" s="246">
        <v>0</v>
      </c>
      <c r="Q39" s="177"/>
      <c r="R39" s="177"/>
      <c r="S39" s="177"/>
      <c r="T39" s="177"/>
      <c r="U39" s="177"/>
      <c r="V39" s="177"/>
      <c r="W39" s="177"/>
      <c r="X39" s="177"/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247"/>
      <c r="AM39" s="247"/>
      <c r="AN39" s="247"/>
      <c r="AO39" s="247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6</v>
      </c>
      <c r="D40" s="156"/>
      <c r="E40" s="202">
        <v>2310</v>
      </c>
      <c r="F40" s="202">
        <v>2730</v>
      </c>
      <c r="G40" s="202">
        <v>2541.3496335078539</v>
      </c>
      <c r="H40" s="202">
        <v>7718.7</v>
      </c>
      <c r="I40" s="202">
        <v>2940</v>
      </c>
      <c r="J40" s="202">
        <v>3475.5</v>
      </c>
      <c r="K40" s="202">
        <v>3223.7703161468276</v>
      </c>
      <c r="L40" s="202">
        <v>10549.1</v>
      </c>
      <c r="M40" s="221">
        <v>0</v>
      </c>
      <c r="N40" s="221">
        <v>0</v>
      </c>
      <c r="O40" s="221">
        <v>0</v>
      </c>
      <c r="P40" s="246">
        <v>0</v>
      </c>
      <c r="Q40" s="177"/>
      <c r="R40" s="177"/>
      <c r="S40" s="177"/>
      <c r="T40" s="177"/>
      <c r="U40" s="177"/>
      <c r="V40" s="177"/>
      <c r="W40" s="177"/>
      <c r="X40" s="177"/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247"/>
      <c r="AM40" s="247"/>
      <c r="AN40" s="247"/>
      <c r="AO40" s="247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7</v>
      </c>
      <c r="D41" s="156"/>
      <c r="E41" s="202">
        <v>2310</v>
      </c>
      <c r="F41" s="202">
        <v>2625</v>
      </c>
      <c r="G41" s="202">
        <v>2461.8096394545123</v>
      </c>
      <c r="H41" s="202">
        <v>4748.5</v>
      </c>
      <c r="I41" s="202">
        <v>2940</v>
      </c>
      <c r="J41" s="202">
        <v>3570</v>
      </c>
      <c r="K41" s="202">
        <v>3254.732784431138</v>
      </c>
      <c r="L41" s="202">
        <v>12637.9</v>
      </c>
      <c r="M41" s="221">
        <v>0</v>
      </c>
      <c r="N41" s="221">
        <v>0</v>
      </c>
      <c r="O41" s="221">
        <v>0</v>
      </c>
      <c r="P41" s="246">
        <v>0</v>
      </c>
      <c r="Q41" s="177"/>
      <c r="R41" s="177"/>
      <c r="S41" s="177"/>
      <c r="T41" s="177"/>
      <c r="U41" s="177"/>
      <c r="V41" s="177"/>
      <c r="W41" s="177"/>
      <c r="X41" s="177"/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247"/>
      <c r="AM41" s="247"/>
      <c r="AN41" s="247"/>
      <c r="AO41" s="247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8</v>
      </c>
      <c r="D42" s="156"/>
      <c r="E42" s="202">
        <v>2310</v>
      </c>
      <c r="F42" s="202">
        <v>2661.75</v>
      </c>
      <c r="G42" s="202">
        <v>2467.5487767110567</v>
      </c>
      <c r="H42" s="202">
        <v>5082.3</v>
      </c>
      <c r="I42" s="202">
        <v>2940</v>
      </c>
      <c r="J42" s="202">
        <v>3780</v>
      </c>
      <c r="K42" s="202">
        <v>3360.5901528776981</v>
      </c>
      <c r="L42" s="203">
        <v>11281.3</v>
      </c>
      <c r="M42" s="221">
        <v>0</v>
      </c>
      <c r="N42" s="221">
        <v>0</v>
      </c>
      <c r="O42" s="246">
        <v>0</v>
      </c>
      <c r="P42" s="246">
        <v>0</v>
      </c>
      <c r="Q42" s="177"/>
      <c r="R42" s="177"/>
      <c r="S42" s="177"/>
      <c r="T42" s="177"/>
      <c r="U42" s="177"/>
      <c r="V42" s="177"/>
      <c r="W42" s="177"/>
      <c r="X42" s="177"/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247"/>
      <c r="AM42" s="247"/>
      <c r="AN42" s="247"/>
      <c r="AO42" s="247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9</v>
      </c>
      <c r="D43" s="156"/>
      <c r="E43" s="202">
        <v>2310</v>
      </c>
      <c r="F43" s="202">
        <v>2992.5</v>
      </c>
      <c r="G43" s="202">
        <v>2683.1832524271854</v>
      </c>
      <c r="H43" s="202">
        <v>5169</v>
      </c>
      <c r="I43" s="202">
        <v>2940</v>
      </c>
      <c r="J43" s="202">
        <v>3832.5</v>
      </c>
      <c r="K43" s="202">
        <v>3271.1515398735469</v>
      </c>
      <c r="L43" s="202">
        <v>9053.6</v>
      </c>
      <c r="M43" s="221">
        <v>0</v>
      </c>
      <c r="N43" s="221">
        <v>0</v>
      </c>
      <c r="O43" s="221">
        <v>0</v>
      </c>
      <c r="P43" s="246">
        <v>0</v>
      </c>
      <c r="Q43" s="177"/>
      <c r="R43" s="177"/>
      <c r="S43" s="177"/>
      <c r="T43" s="177"/>
      <c r="U43" s="177"/>
      <c r="V43" s="177"/>
      <c r="W43" s="177"/>
      <c r="X43" s="177"/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247"/>
      <c r="AM43" s="247"/>
      <c r="AN43" s="247"/>
      <c r="AO43" s="247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10</v>
      </c>
      <c r="D44" s="156"/>
      <c r="E44" s="202">
        <v>2310</v>
      </c>
      <c r="F44" s="202">
        <v>2730</v>
      </c>
      <c r="G44" s="202">
        <v>2551.50787460627</v>
      </c>
      <c r="H44" s="202">
        <v>4468.8</v>
      </c>
      <c r="I44" s="202">
        <v>3045</v>
      </c>
      <c r="J44" s="202">
        <v>3832.5</v>
      </c>
      <c r="K44" s="202">
        <v>3381.4596972176751</v>
      </c>
      <c r="L44" s="202">
        <v>11691.8</v>
      </c>
      <c r="M44" s="221">
        <v>0</v>
      </c>
      <c r="N44" s="221">
        <v>0</v>
      </c>
      <c r="O44" s="221">
        <v>0</v>
      </c>
      <c r="P44" s="246">
        <v>0</v>
      </c>
      <c r="Q44" s="177"/>
      <c r="R44" s="177"/>
      <c r="S44" s="177"/>
      <c r="T44" s="177"/>
      <c r="U44" s="177"/>
      <c r="V44" s="177"/>
      <c r="W44" s="177"/>
      <c r="X44" s="177"/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247"/>
      <c r="AM44" s="247"/>
      <c r="AN44" s="247"/>
      <c r="AO44" s="247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0"/>
      <c r="C45" s="154">
        <v>11</v>
      </c>
      <c r="D45" s="161"/>
      <c r="E45" s="204">
        <v>2310</v>
      </c>
      <c r="F45" s="204">
        <v>2835</v>
      </c>
      <c r="G45" s="204">
        <v>2625.4060864775556</v>
      </c>
      <c r="H45" s="204">
        <v>5097</v>
      </c>
      <c r="I45" s="204">
        <v>3150</v>
      </c>
      <c r="J45" s="204">
        <v>3853.5</v>
      </c>
      <c r="K45" s="204">
        <v>3501.7732077647515</v>
      </c>
      <c r="L45" s="183">
        <v>9911.4</v>
      </c>
      <c r="M45" s="250">
        <v>0</v>
      </c>
      <c r="N45" s="249">
        <v>0</v>
      </c>
      <c r="O45" s="249">
        <v>0</v>
      </c>
      <c r="P45" s="249">
        <v>0</v>
      </c>
      <c r="Q45" s="177"/>
      <c r="R45" s="177"/>
      <c r="S45" s="177"/>
      <c r="T45" s="177"/>
      <c r="U45" s="177"/>
      <c r="V45" s="177"/>
      <c r="W45" s="177"/>
      <c r="X45" s="177"/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247"/>
      <c r="AM45" s="247"/>
      <c r="AN45" s="247"/>
      <c r="AO45" s="247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247"/>
      <c r="AM46" s="247"/>
      <c r="AN46" s="247"/>
      <c r="AO46" s="247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6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6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6:53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6:53" x14ac:dyDescent="0.15"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6:53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6:53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6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6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75" style="180" customWidth="1"/>
    <col min="4" max="4" width="5.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160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85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184"/>
      <c r="C6" s="185" t="s">
        <v>86</v>
      </c>
      <c r="D6" s="186"/>
      <c r="E6" s="206" t="s">
        <v>119</v>
      </c>
      <c r="F6" s="207"/>
      <c r="G6" s="207"/>
      <c r="H6" s="208"/>
      <c r="I6" s="206" t="s">
        <v>120</v>
      </c>
      <c r="J6" s="207"/>
      <c r="K6" s="207"/>
      <c r="L6" s="208"/>
      <c r="M6" s="206" t="s">
        <v>121</v>
      </c>
      <c r="N6" s="207"/>
      <c r="O6" s="207"/>
      <c r="P6" s="208"/>
      <c r="Q6" s="206" t="s">
        <v>123</v>
      </c>
      <c r="R6" s="207"/>
      <c r="S6" s="207"/>
      <c r="T6" s="208"/>
      <c r="U6" s="227" t="s">
        <v>132</v>
      </c>
      <c r="V6" s="228"/>
      <c r="W6" s="228"/>
      <c r="X6" s="229"/>
      <c r="Z6" s="177"/>
      <c r="AA6" s="187"/>
      <c r="AB6" s="187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46"/>
      <c r="AT6" s="146"/>
      <c r="AU6" s="146"/>
      <c r="AV6" s="146"/>
      <c r="AW6" s="177"/>
      <c r="AX6" s="177"/>
      <c r="AY6" s="177"/>
      <c r="AZ6" s="177"/>
    </row>
    <row r="7" spans="2:52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  <c r="AZ8" s="177"/>
    </row>
    <row r="9" spans="2:52" ht="14.1" customHeight="1" x14ac:dyDescent="0.15">
      <c r="B9" s="201" t="s">
        <v>155</v>
      </c>
      <c r="C9" s="187">
        <v>21</v>
      </c>
      <c r="D9" s="177" t="s">
        <v>156</v>
      </c>
      <c r="E9" s="201">
        <v>1575</v>
      </c>
      <c r="F9" s="202">
        <v>3150</v>
      </c>
      <c r="G9" s="177">
        <v>2178</v>
      </c>
      <c r="H9" s="202">
        <v>930765</v>
      </c>
      <c r="I9" s="201">
        <v>1260</v>
      </c>
      <c r="J9" s="202">
        <v>2100</v>
      </c>
      <c r="K9" s="177">
        <v>1662</v>
      </c>
      <c r="L9" s="202">
        <v>1039453</v>
      </c>
      <c r="M9" s="201">
        <v>1050</v>
      </c>
      <c r="N9" s="202">
        <v>1890</v>
      </c>
      <c r="O9" s="177">
        <v>1486</v>
      </c>
      <c r="P9" s="202">
        <v>347286</v>
      </c>
      <c r="Q9" s="201">
        <v>3360</v>
      </c>
      <c r="R9" s="202">
        <v>5880</v>
      </c>
      <c r="S9" s="177">
        <v>4407</v>
      </c>
      <c r="T9" s="202">
        <v>147433</v>
      </c>
      <c r="U9" s="201">
        <v>2832</v>
      </c>
      <c r="V9" s="202">
        <v>4830</v>
      </c>
      <c r="W9" s="177">
        <v>3636</v>
      </c>
      <c r="X9" s="202">
        <v>400717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2">
        <v>1680</v>
      </c>
      <c r="F10" s="202">
        <v>3465</v>
      </c>
      <c r="G10" s="202">
        <v>2212</v>
      </c>
      <c r="H10" s="202">
        <v>880717</v>
      </c>
      <c r="I10" s="202">
        <v>1155</v>
      </c>
      <c r="J10" s="202">
        <v>2153</v>
      </c>
      <c r="K10" s="202">
        <v>1685</v>
      </c>
      <c r="L10" s="202">
        <v>921387</v>
      </c>
      <c r="M10" s="202">
        <v>1050</v>
      </c>
      <c r="N10" s="202">
        <v>1985</v>
      </c>
      <c r="O10" s="203">
        <v>1467</v>
      </c>
      <c r="P10" s="202">
        <v>263404</v>
      </c>
      <c r="Q10" s="202">
        <v>3675</v>
      </c>
      <c r="R10" s="202">
        <v>5408</v>
      </c>
      <c r="S10" s="202">
        <v>4522</v>
      </c>
      <c r="T10" s="202">
        <v>146300</v>
      </c>
      <c r="U10" s="202">
        <v>2940</v>
      </c>
      <c r="V10" s="202">
        <v>5115</v>
      </c>
      <c r="W10" s="202">
        <v>3709</v>
      </c>
      <c r="X10" s="203">
        <v>376476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1680</v>
      </c>
      <c r="F11" s="159">
        <v>3486</v>
      </c>
      <c r="G11" s="159">
        <v>2371.0546522069894</v>
      </c>
      <c r="H11" s="159">
        <v>497601.6999999999</v>
      </c>
      <c r="I11" s="159">
        <v>1365</v>
      </c>
      <c r="J11" s="159">
        <v>2205</v>
      </c>
      <c r="K11" s="159">
        <v>1785.4673109623191</v>
      </c>
      <c r="L11" s="159">
        <v>598208.79999999981</v>
      </c>
      <c r="M11" s="159">
        <v>1050</v>
      </c>
      <c r="N11" s="159">
        <v>1837.5</v>
      </c>
      <c r="O11" s="159">
        <v>1506.8147476125516</v>
      </c>
      <c r="P11" s="159">
        <v>121740.8</v>
      </c>
      <c r="Q11" s="159">
        <v>3990</v>
      </c>
      <c r="R11" s="159">
        <v>5565</v>
      </c>
      <c r="S11" s="159">
        <v>4695.0070345368704</v>
      </c>
      <c r="T11" s="159">
        <v>87444.800000000017</v>
      </c>
      <c r="U11" s="159">
        <v>3150</v>
      </c>
      <c r="V11" s="159">
        <v>4725</v>
      </c>
      <c r="W11" s="159">
        <v>3862.9979139957491</v>
      </c>
      <c r="X11" s="160">
        <v>210688.6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239">
        <v>1680</v>
      </c>
      <c r="F12" s="239">
        <v>2940</v>
      </c>
      <c r="G12" s="262">
        <v>2095.2966754835493</v>
      </c>
      <c r="H12" s="239">
        <v>563336.80000000005</v>
      </c>
      <c r="I12" s="239">
        <v>1365</v>
      </c>
      <c r="J12" s="239">
        <v>1995</v>
      </c>
      <c r="K12" s="240">
        <v>1524.5274212153199</v>
      </c>
      <c r="L12" s="239">
        <v>629710.9</v>
      </c>
      <c r="M12" s="239">
        <v>1155</v>
      </c>
      <c r="N12" s="239">
        <v>1617</v>
      </c>
      <c r="O12" s="240">
        <v>1315.4176535741667</v>
      </c>
      <c r="P12" s="239">
        <v>112720.00000000001</v>
      </c>
      <c r="Q12" s="239">
        <v>4410</v>
      </c>
      <c r="R12" s="239">
        <v>5628</v>
      </c>
      <c r="S12" s="240">
        <v>4600.2224723615045</v>
      </c>
      <c r="T12" s="239">
        <v>121816.00000000001</v>
      </c>
      <c r="U12" s="239">
        <v>3360</v>
      </c>
      <c r="V12" s="239">
        <v>4801.6500000000005</v>
      </c>
      <c r="W12" s="240">
        <v>3776.8865953968698</v>
      </c>
      <c r="X12" s="241">
        <v>230648.09999999998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  <c r="AZ12" s="177"/>
    </row>
    <row r="13" spans="2:52" ht="14.1" customHeight="1" x14ac:dyDescent="0.15">
      <c r="B13" s="155"/>
      <c r="C13" s="144">
        <v>11</v>
      </c>
      <c r="D13" s="156"/>
      <c r="E13" s="202">
        <v>1995</v>
      </c>
      <c r="F13" s="202">
        <v>2572.5</v>
      </c>
      <c r="G13" s="202">
        <v>2295.075280035142</v>
      </c>
      <c r="H13" s="202">
        <v>44708.4</v>
      </c>
      <c r="I13" s="202">
        <v>1365</v>
      </c>
      <c r="J13" s="202">
        <v>1785</v>
      </c>
      <c r="K13" s="202">
        <v>1670.4144959331459</v>
      </c>
      <c r="L13" s="202">
        <v>49550.500000000007</v>
      </c>
      <c r="M13" s="202">
        <v>1260</v>
      </c>
      <c r="N13" s="202">
        <v>1575</v>
      </c>
      <c r="O13" s="202">
        <v>1371.2344161545216</v>
      </c>
      <c r="P13" s="202">
        <v>9926.7999999999993</v>
      </c>
      <c r="Q13" s="202">
        <v>4515</v>
      </c>
      <c r="R13" s="202">
        <v>5355</v>
      </c>
      <c r="S13" s="202">
        <v>4992.8854355716876</v>
      </c>
      <c r="T13" s="202">
        <v>10276.599999999999</v>
      </c>
      <c r="U13" s="202">
        <v>3885</v>
      </c>
      <c r="V13" s="202">
        <v>4410</v>
      </c>
      <c r="W13" s="202">
        <v>4117.182431670667</v>
      </c>
      <c r="X13" s="203">
        <v>17270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12</v>
      </c>
      <c r="D14" s="156"/>
      <c r="E14" s="202">
        <v>2257.5</v>
      </c>
      <c r="F14" s="202">
        <v>2940</v>
      </c>
      <c r="G14" s="202">
        <v>2552.6137271689504</v>
      </c>
      <c r="H14" s="202">
        <v>70322.899999999994</v>
      </c>
      <c r="I14" s="202">
        <v>1575</v>
      </c>
      <c r="J14" s="202">
        <v>1995</v>
      </c>
      <c r="K14" s="202">
        <v>1823.6890152876458</v>
      </c>
      <c r="L14" s="202">
        <v>76658.899999999994</v>
      </c>
      <c r="M14" s="202">
        <v>1240.9950000000001</v>
      </c>
      <c r="N14" s="202">
        <v>1470</v>
      </c>
      <c r="O14" s="202">
        <v>1318.1595744680849</v>
      </c>
      <c r="P14" s="202">
        <v>11520.3</v>
      </c>
      <c r="Q14" s="202">
        <v>4777.5</v>
      </c>
      <c r="R14" s="202">
        <v>5628</v>
      </c>
      <c r="S14" s="202">
        <v>5142.1721425266069</v>
      </c>
      <c r="T14" s="202">
        <v>16422.3</v>
      </c>
      <c r="U14" s="202">
        <v>3990</v>
      </c>
      <c r="V14" s="202">
        <v>4801.6500000000005</v>
      </c>
      <c r="W14" s="202">
        <v>4394.5628368770876</v>
      </c>
      <c r="X14" s="203">
        <v>25766.9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 t="s">
        <v>157</v>
      </c>
      <c r="C15" s="144">
        <v>1</v>
      </c>
      <c r="D15" s="156" t="s">
        <v>161</v>
      </c>
      <c r="E15" s="202">
        <v>2100</v>
      </c>
      <c r="F15" s="202">
        <v>2730</v>
      </c>
      <c r="G15" s="202">
        <v>2400.76356812933</v>
      </c>
      <c r="H15" s="202">
        <v>56952.4</v>
      </c>
      <c r="I15" s="202">
        <v>1470</v>
      </c>
      <c r="J15" s="202">
        <v>1837.5</v>
      </c>
      <c r="K15" s="202">
        <v>1711.9050067083783</v>
      </c>
      <c r="L15" s="202">
        <v>64115</v>
      </c>
      <c r="M15" s="202">
        <v>1155</v>
      </c>
      <c r="N15" s="202">
        <v>1470</v>
      </c>
      <c r="O15" s="202">
        <v>1307.3497798775907</v>
      </c>
      <c r="P15" s="202">
        <v>12048.3</v>
      </c>
      <c r="Q15" s="202">
        <v>4620</v>
      </c>
      <c r="R15" s="202">
        <v>5565</v>
      </c>
      <c r="S15" s="202">
        <v>5151.4942892527852</v>
      </c>
      <c r="T15" s="202">
        <v>10078.200000000001</v>
      </c>
      <c r="U15" s="203">
        <v>3900.75</v>
      </c>
      <c r="V15" s="202">
        <v>4620</v>
      </c>
      <c r="W15" s="202">
        <v>4288.0100801376193</v>
      </c>
      <c r="X15" s="203">
        <v>14885.1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2</v>
      </c>
      <c r="D16" s="156"/>
      <c r="E16" s="202">
        <v>2100</v>
      </c>
      <c r="F16" s="202">
        <v>2572.5</v>
      </c>
      <c r="G16" s="203">
        <v>2325.5016656294624</v>
      </c>
      <c r="H16" s="202">
        <v>47128.1</v>
      </c>
      <c r="I16" s="202">
        <v>1470</v>
      </c>
      <c r="J16" s="202">
        <v>1837.5</v>
      </c>
      <c r="K16" s="202">
        <v>1649.6824759637323</v>
      </c>
      <c r="L16" s="202">
        <v>49285.7</v>
      </c>
      <c r="M16" s="202">
        <v>1136.625</v>
      </c>
      <c r="N16" s="202">
        <v>1417.5</v>
      </c>
      <c r="O16" s="202">
        <v>1305.2025826159399</v>
      </c>
      <c r="P16" s="202">
        <v>9551.6999999999989</v>
      </c>
      <c r="Q16" s="202">
        <v>4620</v>
      </c>
      <c r="R16" s="202">
        <v>5471.6550000000007</v>
      </c>
      <c r="S16" s="202">
        <v>5057.1639030612241</v>
      </c>
      <c r="T16" s="202">
        <v>12253.7</v>
      </c>
      <c r="U16" s="202">
        <v>3885</v>
      </c>
      <c r="V16" s="202">
        <v>4410</v>
      </c>
      <c r="W16" s="202">
        <v>4195.9884649511987</v>
      </c>
      <c r="X16" s="203">
        <v>17113.600000000002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3</v>
      </c>
      <c r="D17" s="156"/>
      <c r="E17" s="202">
        <v>2047.5</v>
      </c>
      <c r="F17" s="202">
        <v>2520</v>
      </c>
      <c r="G17" s="202">
        <v>2237.9744647708412</v>
      </c>
      <c r="H17" s="202">
        <v>51574.5</v>
      </c>
      <c r="I17" s="202">
        <v>1470</v>
      </c>
      <c r="J17" s="202">
        <v>1890</v>
      </c>
      <c r="K17" s="202">
        <v>1645.7912059622884</v>
      </c>
      <c r="L17" s="202">
        <v>46625.599999999999</v>
      </c>
      <c r="M17" s="202">
        <v>1136.625</v>
      </c>
      <c r="N17" s="202">
        <v>1470</v>
      </c>
      <c r="O17" s="202">
        <v>1321.5649976413506</v>
      </c>
      <c r="P17" s="202">
        <v>9797.2000000000007</v>
      </c>
      <c r="Q17" s="202">
        <v>4515</v>
      </c>
      <c r="R17" s="202">
        <v>5471.6550000000007</v>
      </c>
      <c r="S17" s="202">
        <v>4940.9600609352237</v>
      </c>
      <c r="T17" s="202">
        <v>9310.7000000000007</v>
      </c>
      <c r="U17" s="202">
        <v>3790.5</v>
      </c>
      <c r="V17" s="202">
        <v>4704</v>
      </c>
      <c r="W17" s="202">
        <v>4123.6439591529997</v>
      </c>
      <c r="X17" s="203">
        <v>18728.5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4</v>
      </c>
      <c r="D18" s="156"/>
      <c r="E18" s="202">
        <v>1942.5</v>
      </c>
      <c r="F18" s="202">
        <v>2415</v>
      </c>
      <c r="G18" s="202">
        <v>2139.524916779349</v>
      </c>
      <c r="H18" s="202">
        <v>61296.5</v>
      </c>
      <c r="I18" s="202">
        <v>1470</v>
      </c>
      <c r="J18" s="202">
        <v>1837.5</v>
      </c>
      <c r="K18" s="202">
        <v>1633.5077258905674</v>
      </c>
      <c r="L18" s="202">
        <v>64608.400000000009</v>
      </c>
      <c r="M18" s="202">
        <v>1155</v>
      </c>
      <c r="N18" s="202">
        <v>1470</v>
      </c>
      <c r="O18" s="202">
        <v>1303.7794520547945</v>
      </c>
      <c r="P18" s="202">
        <v>12107.9</v>
      </c>
      <c r="Q18" s="202">
        <v>4515</v>
      </c>
      <c r="R18" s="202">
        <v>5526.255000000001</v>
      </c>
      <c r="S18" s="202">
        <v>4958.8901960784315</v>
      </c>
      <c r="T18" s="202">
        <v>12918.5</v>
      </c>
      <c r="U18" s="202">
        <v>3780</v>
      </c>
      <c r="V18" s="202">
        <v>4515</v>
      </c>
      <c r="W18" s="202">
        <v>4103.5761651131825</v>
      </c>
      <c r="X18" s="203">
        <v>19998.900000000001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5</v>
      </c>
      <c r="D19" s="156"/>
      <c r="E19" s="202">
        <v>1995</v>
      </c>
      <c r="F19" s="202">
        <v>2467.5</v>
      </c>
      <c r="G19" s="202">
        <v>2127.2270848501571</v>
      </c>
      <c r="H19" s="202">
        <v>49403.5</v>
      </c>
      <c r="I19" s="202">
        <v>1470</v>
      </c>
      <c r="J19" s="202">
        <v>1837.5</v>
      </c>
      <c r="K19" s="203">
        <v>1648.186126327407</v>
      </c>
      <c r="L19" s="202">
        <v>51460.3</v>
      </c>
      <c r="M19" s="202">
        <v>1260</v>
      </c>
      <c r="N19" s="202">
        <v>1575</v>
      </c>
      <c r="O19" s="202">
        <v>1408.2225341667549</v>
      </c>
      <c r="P19" s="202">
        <v>10969</v>
      </c>
      <c r="Q19" s="202">
        <v>4410</v>
      </c>
      <c r="R19" s="202">
        <v>5565</v>
      </c>
      <c r="S19" s="202">
        <v>5146.2295723082043</v>
      </c>
      <c r="T19" s="202">
        <v>10980.5</v>
      </c>
      <c r="U19" s="202">
        <v>3780</v>
      </c>
      <c r="V19" s="202">
        <v>4515</v>
      </c>
      <c r="W19" s="202">
        <v>4101.798750582544</v>
      </c>
      <c r="X19" s="203">
        <v>15466.2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6</v>
      </c>
      <c r="D20" s="156"/>
      <c r="E20" s="202">
        <v>1995</v>
      </c>
      <c r="F20" s="202">
        <v>2362.5</v>
      </c>
      <c r="G20" s="202">
        <v>2101.2280706662932</v>
      </c>
      <c r="H20" s="202">
        <v>47769.7</v>
      </c>
      <c r="I20" s="202">
        <v>1575</v>
      </c>
      <c r="J20" s="202">
        <v>1848</v>
      </c>
      <c r="K20" s="202">
        <v>1684.0226682578814</v>
      </c>
      <c r="L20" s="202">
        <v>51456.100000000006</v>
      </c>
      <c r="M20" s="202">
        <v>1260</v>
      </c>
      <c r="N20" s="202">
        <v>1599.99</v>
      </c>
      <c r="O20" s="202">
        <v>1386.6009036144576</v>
      </c>
      <c r="P20" s="202">
        <v>10240.5</v>
      </c>
      <c r="Q20" s="202">
        <v>4567.5</v>
      </c>
      <c r="R20" s="202">
        <v>5565</v>
      </c>
      <c r="S20" s="202">
        <v>5173.7189749022773</v>
      </c>
      <c r="T20" s="202">
        <v>10203.599999999999</v>
      </c>
      <c r="U20" s="202">
        <v>3780</v>
      </c>
      <c r="V20" s="202">
        <v>4462.5</v>
      </c>
      <c r="W20" s="202">
        <v>4077.5955195302531</v>
      </c>
      <c r="X20" s="203">
        <v>13802.099999999999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7</v>
      </c>
      <c r="D21" s="156"/>
      <c r="E21" s="202">
        <v>1942.5</v>
      </c>
      <c r="F21" s="202">
        <v>2310</v>
      </c>
      <c r="G21" s="202">
        <v>2110.5856226537057</v>
      </c>
      <c r="H21" s="202">
        <v>62633</v>
      </c>
      <c r="I21" s="202">
        <v>1575</v>
      </c>
      <c r="J21" s="202">
        <v>1890</v>
      </c>
      <c r="K21" s="202">
        <v>1721.6464613412045</v>
      </c>
      <c r="L21" s="202">
        <v>51811.400000000009</v>
      </c>
      <c r="M21" s="202">
        <v>1365</v>
      </c>
      <c r="N21" s="202">
        <v>1599.99</v>
      </c>
      <c r="O21" s="202">
        <v>1473.1459262851602</v>
      </c>
      <c r="P21" s="202">
        <v>12504.3</v>
      </c>
      <c r="Q21" s="202">
        <v>4830</v>
      </c>
      <c r="R21" s="202">
        <v>5565</v>
      </c>
      <c r="S21" s="202">
        <v>5158.2636661734723</v>
      </c>
      <c r="T21" s="202">
        <v>13034.1</v>
      </c>
      <c r="U21" s="202">
        <v>3990</v>
      </c>
      <c r="V21" s="202">
        <v>4462.5</v>
      </c>
      <c r="W21" s="202">
        <v>4168.2431239143025</v>
      </c>
      <c r="X21" s="203">
        <v>19361.699999999997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8</v>
      </c>
      <c r="D22" s="156"/>
      <c r="E22" s="202">
        <v>1890</v>
      </c>
      <c r="F22" s="202">
        <v>2362.5</v>
      </c>
      <c r="G22" s="202">
        <v>2149.4956779384579</v>
      </c>
      <c r="H22" s="202">
        <v>44193.8</v>
      </c>
      <c r="I22" s="202">
        <v>1522.5</v>
      </c>
      <c r="J22" s="202">
        <v>1785</v>
      </c>
      <c r="K22" s="202">
        <v>1703.7044595324433</v>
      </c>
      <c r="L22" s="202">
        <v>43496.2</v>
      </c>
      <c r="M22" s="202">
        <v>1268.8200000000002</v>
      </c>
      <c r="N22" s="202">
        <v>1585.5</v>
      </c>
      <c r="O22" s="202">
        <v>1445.0197368421052</v>
      </c>
      <c r="P22" s="202">
        <v>9896</v>
      </c>
      <c r="Q22" s="202">
        <v>4935</v>
      </c>
      <c r="R22" s="202">
        <v>5565</v>
      </c>
      <c r="S22" s="202">
        <v>5160.2093874833545</v>
      </c>
      <c r="T22" s="202">
        <v>9915.7000000000007</v>
      </c>
      <c r="U22" s="202">
        <v>3917.7599999999998</v>
      </c>
      <c r="V22" s="202">
        <v>4462.5</v>
      </c>
      <c r="W22" s="202">
        <v>4172.2882688723203</v>
      </c>
      <c r="X22" s="203">
        <v>17695.2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9</v>
      </c>
      <c r="D23" s="156"/>
      <c r="E23" s="202">
        <v>1890</v>
      </c>
      <c r="F23" s="202">
        <v>2520</v>
      </c>
      <c r="G23" s="202">
        <v>2186.858923574518</v>
      </c>
      <c r="H23" s="202">
        <v>57610.6</v>
      </c>
      <c r="I23" s="202">
        <v>1554</v>
      </c>
      <c r="J23" s="202">
        <v>1890</v>
      </c>
      <c r="K23" s="202">
        <v>1762.6178287192388</v>
      </c>
      <c r="L23" s="202">
        <v>61909.3</v>
      </c>
      <c r="M23" s="202">
        <v>1260</v>
      </c>
      <c r="N23" s="202">
        <v>1680</v>
      </c>
      <c r="O23" s="202">
        <v>1463.5458925612627</v>
      </c>
      <c r="P23" s="202">
        <v>12057.9</v>
      </c>
      <c r="Q23" s="202">
        <v>4935</v>
      </c>
      <c r="R23" s="202">
        <v>5565</v>
      </c>
      <c r="S23" s="202">
        <v>5185.4594507443435</v>
      </c>
      <c r="T23" s="202">
        <v>13644.7</v>
      </c>
      <c r="U23" s="202">
        <v>3885</v>
      </c>
      <c r="V23" s="202">
        <v>4515</v>
      </c>
      <c r="W23" s="202">
        <v>4120.3671032953434</v>
      </c>
      <c r="X23" s="203">
        <v>20693.2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10</v>
      </c>
      <c r="D24" s="156"/>
      <c r="E24" s="202">
        <v>2100</v>
      </c>
      <c r="F24" s="202">
        <v>2656.5</v>
      </c>
      <c r="G24" s="202">
        <v>2410.0681607827587</v>
      </c>
      <c r="H24" s="202">
        <v>48529</v>
      </c>
      <c r="I24" s="202">
        <v>1627.5</v>
      </c>
      <c r="J24" s="202">
        <v>1942.5</v>
      </c>
      <c r="K24" s="202">
        <v>1816.136566895211</v>
      </c>
      <c r="L24" s="202">
        <v>52468.4</v>
      </c>
      <c r="M24" s="202">
        <v>1365</v>
      </c>
      <c r="N24" s="202">
        <v>1575</v>
      </c>
      <c r="O24" s="202">
        <v>1460.4340620592384</v>
      </c>
      <c r="P24" s="202">
        <v>10045.800000000001</v>
      </c>
      <c r="Q24" s="202">
        <v>5040</v>
      </c>
      <c r="R24" s="202">
        <v>5460</v>
      </c>
      <c r="S24" s="202">
        <v>5247.8072013093288</v>
      </c>
      <c r="T24" s="202">
        <v>10705.1</v>
      </c>
      <c r="U24" s="202">
        <v>4042.5</v>
      </c>
      <c r="V24" s="202">
        <v>4515</v>
      </c>
      <c r="W24" s="202">
        <v>4220.0102722924084</v>
      </c>
      <c r="X24" s="203">
        <v>17664.099999999999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11</v>
      </c>
      <c r="D25" s="161"/>
      <c r="E25" s="204">
        <v>2415</v>
      </c>
      <c r="F25" s="204">
        <v>2835</v>
      </c>
      <c r="G25" s="204">
        <v>2635.9064365064</v>
      </c>
      <c r="H25" s="204">
        <v>53896</v>
      </c>
      <c r="I25" s="204">
        <v>1680</v>
      </c>
      <c r="J25" s="204">
        <v>2100</v>
      </c>
      <c r="K25" s="204">
        <v>1878.4549023302561</v>
      </c>
      <c r="L25" s="204">
        <v>62491.3</v>
      </c>
      <c r="M25" s="204">
        <v>1365</v>
      </c>
      <c r="N25" s="204">
        <v>1585.5</v>
      </c>
      <c r="O25" s="204">
        <v>1468.4108910891093</v>
      </c>
      <c r="P25" s="204">
        <v>8919.2999999999993</v>
      </c>
      <c r="Q25" s="204">
        <v>5040</v>
      </c>
      <c r="R25" s="204">
        <v>5775</v>
      </c>
      <c r="S25" s="204">
        <v>5386.7688523795678</v>
      </c>
      <c r="T25" s="204">
        <v>12969.199999999999</v>
      </c>
      <c r="U25" s="204">
        <v>4200</v>
      </c>
      <c r="V25" s="204">
        <v>5016.9000000000005</v>
      </c>
      <c r="W25" s="204">
        <v>4480.1191973433188</v>
      </c>
      <c r="X25" s="205">
        <v>20640.599999999999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162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41583</v>
      </c>
      <c r="C29" s="212"/>
      <c r="D29" s="213">
        <v>41586</v>
      </c>
      <c r="E29" s="214">
        <v>2415</v>
      </c>
      <c r="F29" s="214">
        <v>2730</v>
      </c>
      <c r="G29" s="214">
        <v>2593.8225145067699</v>
      </c>
      <c r="H29" s="202">
        <v>13652.7</v>
      </c>
      <c r="I29" s="214">
        <v>1680</v>
      </c>
      <c r="J29" s="214">
        <v>1890</v>
      </c>
      <c r="K29" s="214">
        <v>1826.5438512361468</v>
      </c>
      <c r="L29" s="202">
        <v>18180.099999999999</v>
      </c>
      <c r="M29" s="214">
        <v>1365</v>
      </c>
      <c r="N29" s="214">
        <v>1575</v>
      </c>
      <c r="O29" s="214">
        <v>1471.4403458213255</v>
      </c>
      <c r="P29" s="202">
        <v>2423.9</v>
      </c>
      <c r="Q29" s="214">
        <v>5040</v>
      </c>
      <c r="R29" s="214">
        <v>5490.7650000000003</v>
      </c>
      <c r="S29" s="214">
        <v>5249.5529454945872</v>
      </c>
      <c r="T29" s="202">
        <v>3157.1</v>
      </c>
      <c r="U29" s="214">
        <v>4200</v>
      </c>
      <c r="V29" s="214">
        <v>4567.5</v>
      </c>
      <c r="W29" s="214">
        <v>4359.3746422893482</v>
      </c>
      <c r="X29" s="202">
        <v>6574.7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126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41589</v>
      </c>
      <c r="C31" s="212"/>
      <c r="D31" s="213">
        <v>41593</v>
      </c>
      <c r="E31" s="214">
        <v>2415</v>
      </c>
      <c r="F31" s="214">
        <v>2730</v>
      </c>
      <c r="G31" s="214">
        <v>2604.7416189111746</v>
      </c>
      <c r="H31" s="202">
        <v>14869.2</v>
      </c>
      <c r="I31" s="214">
        <v>1732.5</v>
      </c>
      <c r="J31" s="214">
        <v>1942.5</v>
      </c>
      <c r="K31" s="214">
        <v>1863.9150883980392</v>
      </c>
      <c r="L31" s="202">
        <v>16542</v>
      </c>
      <c r="M31" s="214">
        <v>1449.105</v>
      </c>
      <c r="N31" s="214">
        <v>1449.105</v>
      </c>
      <c r="O31" s="214">
        <v>1449.0813953488373</v>
      </c>
      <c r="P31" s="202">
        <v>2543.8000000000002</v>
      </c>
      <c r="Q31" s="214">
        <v>5108.1449999999995</v>
      </c>
      <c r="R31" s="214">
        <v>5565</v>
      </c>
      <c r="S31" s="214">
        <v>5386.292611060745</v>
      </c>
      <c r="T31" s="202">
        <v>3655.9</v>
      </c>
      <c r="U31" s="214">
        <v>4410</v>
      </c>
      <c r="V31" s="214">
        <v>4620</v>
      </c>
      <c r="W31" s="214">
        <v>4504.3826378539507</v>
      </c>
      <c r="X31" s="202">
        <v>4457.5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41596</v>
      </c>
      <c r="C33" s="212"/>
      <c r="D33" s="213">
        <v>41600</v>
      </c>
      <c r="E33" s="253">
        <v>2467.5</v>
      </c>
      <c r="F33" s="252">
        <v>2835</v>
      </c>
      <c r="G33" s="182">
        <v>2646.2923353605802</v>
      </c>
      <c r="H33" s="252">
        <v>14080.7</v>
      </c>
      <c r="I33" s="253">
        <v>1732.5</v>
      </c>
      <c r="J33" s="252">
        <v>1995</v>
      </c>
      <c r="K33" s="182">
        <v>1890.3359892600606</v>
      </c>
      <c r="L33" s="252">
        <v>14045.5</v>
      </c>
      <c r="M33" s="253">
        <v>1365</v>
      </c>
      <c r="N33" s="252">
        <v>1585.5</v>
      </c>
      <c r="O33" s="182">
        <v>1455.4423728813561</v>
      </c>
      <c r="P33" s="252">
        <v>1745.5</v>
      </c>
      <c r="Q33" s="253">
        <v>5250</v>
      </c>
      <c r="R33" s="252">
        <v>5670</v>
      </c>
      <c r="S33" s="182">
        <v>5437.5758872107726</v>
      </c>
      <c r="T33" s="252">
        <v>2795.7</v>
      </c>
      <c r="U33" s="253">
        <v>4410</v>
      </c>
      <c r="V33" s="252">
        <v>4704</v>
      </c>
      <c r="W33" s="182">
        <v>4562.3136915077994</v>
      </c>
      <c r="X33" s="252">
        <v>5070.8999999999996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128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41603</v>
      </c>
      <c r="C35" s="212"/>
      <c r="D35" s="213">
        <v>41607</v>
      </c>
      <c r="E35" s="201">
        <v>2520</v>
      </c>
      <c r="F35" s="202">
        <v>2835</v>
      </c>
      <c r="G35" s="177">
        <v>2663.3423113810741</v>
      </c>
      <c r="H35" s="202">
        <v>11293.4</v>
      </c>
      <c r="I35" s="201">
        <v>1732.5</v>
      </c>
      <c r="J35" s="202">
        <v>2100</v>
      </c>
      <c r="K35" s="177">
        <v>1891.7829289059182</v>
      </c>
      <c r="L35" s="202">
        <v>13723.7</v>
      </c>
      <c r="M35" s="201">
        <v>1470</v>
      </c>
      <c r="N35" s="202">
        <v>1470</v>
      </c>
      <c r="O35" s="177">
        <v>1469.9999999999998</v>
      </c>
      <c r="P35" s="202">
        <v>2206.1</v>
      </c>
      <c r="Q35" s="201">
        <v>5250</v>
      </c>
      <c r="R35" s="202">
        <v>5775</v>
      </c>
      <c r="S35" s="177">
        <v>5480.790277111324</v>
      </c>
      <c r="T35" s="202">
        <v>3360.5</v>
      </c>
      <c r="U35" s="201">
        <v>4515</v>
      </c>
      <c r="V35" s="202">
        <v>5016.9000000000005</v>
      </c>
      <c r="W35" s="177">
        <v>4718.7929528246941</v>
      </c>
      <c r="X35" s="202">
        <v>4537.5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129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249"/>
      <c r="F37" s="249"/>
      <c r="G37" s="249"/>
      <c r="H37" s="204"/>
      <c r="I37" s="249"/>
      <c r="J37" s="249"/>
      <c r="K37" s="249"/>
      <c r="L37" s="204"/>
      <c r="M37" s="249"/>
      <c r="N37" s="249"/>
      <c r="O37" s="249"/>
      <c r="P37" s="204"/>
      <c r="Q37" s="249"/>
      <c r="R37" s="249"/>
      <c r="S37" s="249"/>
      <c r="T37" s="204"/>
      <c r="U37" s="249"/>
      <c r="V37" s="249"/>
      <c r="W37" s="249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107</v>
      </c>
      <c r="C39" s="180" t="s">
        <v>163</v>
      </c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109</v>
      </c>
      <c r="C40" s="180" t="s">
        <v>110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H46" s="178"/>
      <c r="I46" s="179"/>
      <c r="J46" s="179"/>
      <c r="K46" s="179"/>
      <c r="L46" s="179"/>
      <c r="M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H47" s="178"/>
      <c r="I47" s="178"/>
      <c r="J47" s="178"/>
      <c r="K47" s="178"/>
      <c r="L47" s="178"/>
      <c r="M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H48" s="178"/>
      <c r="I48" s="178"/>
      <c r="J48" s="178"/>
      <c r="K48" s="178"/>
      <c r="L48" s="178"/>
      <c r="M48" s="178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8:26" ht="13.5" x14ac:dyDescent="0.15">
      <c r="H49" s="178"/>
      <c r="I49" s="178"/>
      <c r="J49" s="178"/>
      <c r="K49" s="178"/>
      <c r="L49" s="178"/>
      <c r="M49" s="178"/>
      <c r="X49" s="177"/>
      <c r="Y49" s="177"/>
      <c r="Z49" s="177"/>
    </row>
    <row r="50" spans="8:26" x14ac:dyDescent="0.15">
      <c r="X50" s="177"/>
      <c r="Y50" s="177"/>
      <c r="Z50" s="177"/>
    </row>
    <row r="51" spans="8:26" x14ac:dyDescent="0.15">
      <c r="X51" s="177"/>
      <c r="Y51" s="177"/>
      <c r="Z51" s="177"/>
    </row>
    <row r="52" spans="8:26" x14ac:dyDescent="0.15">
      <c r="X52" s="177"/>
      <c r="Y52" s="177"/>
      <c r="Z52" s="177"/>
    </row>
    <row r="53" spans="8:26" x14ac:dyDescent="0.15">
      <c r="X53" s="177"/>
      <c r="Y53" s="177"/>
      <c r="Z53" s="177"/>
    </row>
    <row r="54" spans="8:26" x14ac:dyDescent="0.15">
      <c r="X54" s="177"/>
      <c r="Y54" s="177"/>
      <c r="Z54" s="177"/>
    </row>
    <row r="55" spans="8:26" x14ac:dyDescent="0.15">
      <c r="X55" s="177"/>
      <c r="Y55" s="177"/>
      <c r="Z55" s="177"/>
    </row>
    <row r="56" spans="8:26" x14ac:dyDescent="0.15">
      <c r="X56" s="177"/>
      <c r="Y56" s="177"/>
      <c r="Z56" s="177"/>
    </row>
    <row r="57" spans="8:26" x14ac:dyDescent="0.15">
      <c r="X57" s="177"/>
      <c r="Y57" s="177"/>
      <c r="Z57" s="177"/>
    </row>
    <row r="58" spans="8:26" x14ac:dyDescent="0.15">
      <c r="X58" s="177"/>
      <c r="Y58" s="177"/>
      <c r="Z58" s="177"/>
    </row>
    <row r="59" spans="8:26" x14ac:dyDescent="0.15">
      <c r="X5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75" style="180" customWidth="1"/>
    <col min="4" max="4" width="6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36" t="s">
        <v>164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85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86</v>
      </c>
      <c r="D6" s="186"/>
      <c r="E6" s="230" t="s">
        <v>134</v>
      </c>
      <c r="F6" s="231"/>
      <c r="G6" s="231"/>
      <c r="H6" s="232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27" t="s">
        <v>139</v>
      </c>
      <c r="R6" s="228"/>
      <c r="S6" s="228"/>
      <c r="T6" s="229"/>
      <c r="U6" s="230" t="s">
        <v>140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  <c r="AX6" s="177"/>
      <c r="AY6" s="177"/>
    </row>
    <row r="7" spans="2:51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</row>
    <row r="9" spans="2:51" ht="14.1" customHeight="1" x14ac:dyDescent="0.15">
      <c r="B9" s="201" t="s">
        <v>155</v>
      </c>
      <c r="C9" s="187">
        <v>21</v>
      </c>
      <c r="D9" s="177" t="s">
        <v>156</v>
      </c>
      <c r="E9" s="201">
        <v>735</v>
      </c>
      <c r="F9" s="202">
        <v>1680</v>
      </c>
      <c r="G9" s="177">
        <v>1134</v>
      </c>
      <c r="H9" s="202">
        <v>1161490</v>
      </c>
      <c r="I9" s="201">
        <v>1260</v>
      </c>
      <c r="J9" s="202">
        <v>1890</v>
      </c>
      <c r="K9" s="177">
        <v>1557</v>
      </c>
      <c r="L9" s="202">
        <v>294454</v>
      </c>
      <c r="M9" s="201">
        <v>1418</v>
      </c>
      <c r="N9" s="202">
        <v>2048</v>
      </c>
      <c r="O9" s="177">
        <v>1697</v>
      </c>
      <c r="P9" s="202">
        <v>269189</v>
      </c>
      <c r="Q9" s="201">
        <v>1365</v>
      </c>
      <c r="R9" s="202">
        <v>2048</v>
      </c>
      <c r="S9" s="177">
        <v>1649</v>
      </c>
      <c r="T9" s="202">
        <v>244431</v>
      </c>
      <c r="U9" s="201">
        <v>1050</v>
      </c>
      <c r="V9" s="202">
        <v>1680</v>
      </c>
      <c r="W9" s="177">
        <v>1426</v>
      </c>
      <c r="X9" s="202">
        <v>242694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201"/>
      <c r="C10" s="187">
        <v>22</v>
      </c>
      <c r="D10" s="203"/>
      <c r="E10" s="202">
        <v>735</v>
      </c>
      <c r="F10" s="202">
        <v>1379</v>
      </c>
      <c r="G10" s="202">
        <v>1276</v>
      </c>
      <c r="H10" s="202">
        <v>1287402</v>
      </c>
      <c r="I10" s="202">
        <v>1260</v>
      </c>
      <c r="J10" s="202">
        <v>2100</v>
      </c>
      <c r="K10" s="202">
        <v>1610</v>
      </c>
      <c r="L10" s="202">
        <v>270866</v>
      </c>
      <c r="M10" s="202">
        <v>1365</v>
      </c>
      <c r="N10" s="202">
        <v>2310</v>
      </c>
      <c r="O10" s="202">
        <v>1722</v>
      </c>
      <c r="P10" s="202">
        <v>249827</v>
      </c>
      <c r="Q10" s="202">
        <v>1365</v>
      </c>
      <c r="R10" s="202">
        <v>2310</v>
      </c>
      <c r="S10" s="202">
        <v>1697</v>
      </c>
      <c r="T10" s="202">
        <v>197671</v>
      </c>
      <c r="U10" s="203">
        <v>1050</v>
      </c>
      <c r="V10" s="202">
        <v>1890</v>
      </c>
      <c r="W10" s="202">
        <v>1467</v>
      </c>
      <c r="X10" s="203">
        <v>246844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201"/>
      <c r="C11" s="187">
        <v>23</v>
      </c>
      <c r="D11" s="203"/>
      <c r="E11" s="159">
        <v>850.5</v>
      </c>
      <c r="F11" s="159">
        <v>1667.085</v>
      </c>
      <c r="G11" s="160">
        <v>1286.201357477782</v>
      </c>
      <c r="H11" s="159">
        <v>754196.59999999986</v>
      </c>
      <c r="I11" s="159">
        <v>1260</v>
      </c>
      <c r="J11" s="159">
        <v>1995</v>
      </c>
      <c r="K11" s="159">
        <v>1689.756470440235</v>
      </c>
      <c r="L11" s="159">
        <v>167553.9</v>
      </c>
      <c r="M11" s="159">
        <v>1365</v>
      </c>
      <c r="N11" s="159">
        <v>2103.15</v>
      </c>
      <c r="O11" s="159">
        <v>1768.3131460622069</v>
      </c>
      <c r="P11" s="159">
        <v>147952.69999999995</v>
      </c>
      <c r="Q11" s="159">
        <v>1365</v>
      </c>
      <c r="R11" s="159">
        <v>2103.15</v>
      </c>
      <c r="S11" s="159">
        <v>1764.9944427604319</v>
      </c>
      <c r="T11" s="159">
        <v>121641.7</v>
      </c>
      <c r="U11" s="164">
        <v>1260</v>
      </c>
      <c r="V11" s="160">
        <v>1893.15</v>
      </c>
      <c r="W11" s="159">
        <v>1576.5399116356098</v>
      </c>
      <c r="X11" s="160">
        <v>154410.29999999999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96"/>
      <c r="C12" s="199">
        <v>24</v>
      </c>
      <c r="D12" s="205"/>
      <c r="E12" s="162">
        <v>735</v>
      </c>
      <c r="F12" s="162">
        <v>1575</v>
      </c>
      <c r="G12" s="162">
        <v>1136.2728098741359</v>
      </c>
      <c r="H12" s="162">
        <v>446750</v>
      </c>
      <c r="I12" s="162">
        <v>1155</v>
      </c>
      <c r="J12" s="162">
        <v>1890</v>
      </c>
      <c r="K12" s="162">
        <v>1486.4649636601662</v>
      </c>
      <c r="L12" s="162">
        <v>199583.5</v>
      </c>
      <c r="M12" s="162">
        <v>1260</v>
      </c>
      <c r="N12" s="162">
        <v>1995</v>
      </c>
      <c r="O12" s="162">
        <v>1549.0089978201379</v>
      </c>
      <c r="P12" s="162">
        <v>189851.7</v>
      </c>
      <c r="Q12" s="162">
        <v>1260</v>
      </c>
      <c r="R12" s="162">
        <v>1995</v>
      </c>
      <c r="S12" s="162">
        <v>1560.6676570694965</v>
      </c>
      <c r="T12" s="162">
        <v>199232</v>
      </c>
      <c r="U12" s="162">
        <v>1050</v>
      </c>
      <c r="V12" s="162">
        <v>1732.5</v>
      </c>
      <c r="W12" s="162">
        <v>1358.2756061597349</v>
      </c>
      <c r="X12" s="163">
        <v>170832.8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</row>
    <row r="13" spans="2:51" ht="14.1" customHeight="1" x14ac:dyDescent="0.15">
      <c r="B13" s="155"/>
      <c r="C13" s="144">
        <v>11</v>
      </c>
      <c r="D13" s="156"/>
      <c r="E13" s="202">
        <v>1013.25</v>
      </c>
      <c r="F13" s="202">
        <v>1365</v>
      </c>
      <c r="G13" s="202">
        <v>1171.8076037546489</v>
      </c>
      <c r="H13" s="202">
        <v>41264.199999999997</v>
      </c>
      <c r="I13" s="202">
        <v>1522.5</v>
      </c>
      <c r="J13" s="202">
        <v>1890</v>
      </c>
      <c r="K13" s="202">
        <v>1665.2002051104635</v>
      </c>
      <c r="L13" s="202">
        <v>11874.6</v>
      </c>
      <c r="M13" s="202">
        <v>1627.5</v>
      </c>
      <c r="N13" s="202">
        <v>1942.5</v>
      </c>
      <c r="O13" s="202">
        <v>1733.0536038592511</v>
      </c>
      <c r="P13" s="202">
        <v>13528.6</v>
      </c>
      <c r="Q13" s="202">
        <v>1627.5</v>
      </c>
      <c r="R13" s="202">
        <v>1942.5</v>
      </c>
      <c r="S13" s="202">
        <v>1726.4926025344903</v>
      </c>
      <c r="T13" s="202">
        <v>17221.099999999999</v>
      </c>
      <c r="U13" s="202">
        <v>1365</v>
      </c>
      <c r="V13" s="202">
        <v>1732.5</v>
      </c>
      <c r="W13" s="202">
        <v>1551.4467552562119</v>
      </c>
      <c r="X13" s="203">
        <v>13118.5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2:51" ht="14.1" customHeight="1" x14ac:dyDescent="0.15">
      <c r="B14" s="155"/>
      <c r="C14" s="144">
        <v>12</v>
      </c>
      <c r="D14" s="156"/>
      <c r="E14" s="202">
        <v>945</v>
      </c>
      <c r="F14" s="202">
        <v>1365</v>
      </c>
      <c r="G14" s="203">
        <v>1145.1807441368364</v>
      </c>
      <c r="H14" s="202">
        <v>47723.999999999993</v>
      </c>
      <c r="I14" s="202">
        <v>1470</v>
      </c>
      <c r="J14" s="202">
        <v>1890</v>
      </c>
      <c r="K14" s="202">
        <v>1674.6990862134851</v>
      </c>
      <c r="L14" s="202">
        <v>32621.5</v>
      </c>
      <c r="M14" s="202">
        <v>1627.5</v>
      </c>
      <c r="N14" s="202">
        <v>1995</v>
      </c>
      <c r="O14" s="202">
        <v>1774.9432554486552</v>
      </c>
      <c r="P14" s="202">
        <v>21210.1</v>
      </c>
      <c r="Q14" s="202">
        <v>1627.5</v>
      </c>
      <c r="R14" s="202">
        <v>1995</v>
      </c>
      <c r="S14" s="202">
        <v>1784.4208439086294</v>
      </c>
      <c r="T14" s="202">
        <v>22278.6</v>
      </c>
      <c r="U14" s="202">
        <v>1365</v>
      </c>
      <c r="V14" s="202">
        <v>1732.5</v>
      </c>
      <c r="W14" s="202">
        <v>1563.0226049337871</v>
      </c>
      <c r="X14" s="203">
        <v>25231.799999999996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 t="s">
        <v>157</v>
      </c>
      <c r="C15" s="144">
        <v>1</v>
      </c>
      <c r="D15" s="156" t="s">
        <v>161</v>
      </c>
      <c r="E15" s="202">
        <v>945</v>
      </c>
      <c r="F15" s="202">
        <v>1260</v>
      </c>
      <c r="G15" s="202">
        <v>1124.2855138995158</v>
      </c>
      <c r="H15" s="202">
        <v>69033.600000000006</v>
      </c>
      <c r="I15" s="202">
        <v>1470</v>
      </c>
      <c r="J15" s="202">
        <v>1890</v>
      </c>
      <c r="K15" s="202">
        <v>1676.6010733666419</v>
      </c>
      <c r="L15" s="202">
        <v>19190.5</v>
      </c>
      <c r="M15" s="202">
        <v>1575</v>
      </c>
      <c r="N15" s="202">
        <v>1995</v>
      </c>
      <c r="O15" s="203">
        <v>1796.8829492415402</v>
      </c>
      <c r="P15" s="202">
        <v>20707.099999999999</v>
      </c>
      <c r="Q15" s="202">
        <v>1599.99</v>
      </c>
      <c r="R15" s="202">
        <v>1942.5</v>
      </c>
      <c r="S15" s="202">
        <v>1799.4693521106042</v>
      </c>
      <c r="T15" s="202">
        <v>20204.2</v>
      </c>
      <c r="U15" s="202">
        <v>1365</v>
      </c>
      <c r="V15" s="203">
        <v>1785</v>
      </c>
      <c r="W15" s="202">
        <v>1513.782474654651</v>
      </c>
      <c r="X15" s="203">
        <v>19172.900000000001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2</v>
      </c>
      <c r="D16" s="156"/>
      <c r="E16" s="202">
        <v>945</v>
      </c>
      <c r="F16" s="202">
        <v>1312.5</v>
      </c>
      <c r="G16" s="202">
        <v>1083.6438765909859</v>
      </c>
      <c r="H16" s="202">
        <v>30528.7</v>
      </c>
      <c r="I16" s="202">
        <v>1470</v>
      </c>
      <c r="J16" s="202">
        <v>1909.95</v>
      </c>
      <c r="K16" s="202">
        <v>1624.7423368554664</v>
      </c>
      <c r="L16" s="202">
        <v>16630</v>
      </c>
      <c r="M16" s="202">
        <v>1522.5</v>
      </c>
      <c r="N16" s="202">
        <v>1995</v>
      </c>
      <c r="O16" s="202">
        <v>1750.7614915833678</v>
      </c>
      <c r="P16" s="202">
        <v>16596.5</v>
      </c>
      <c r="Q16" s="202">
        <v>1627.5</v>
      </c>
      <c r="R16" s="202">
        <v>1942.5</v>
      </c>
      <c r="S16" s="202">
        <v>1776.135583157195</v>
      </c>
      <c r="T16" s="202">
        <v>18296.399999999998</v>
      </c>
      <c r="U16" s="202">
        <v>1365</v>
      </c>
      <c r="V16" s="202">
        <v>1680</v>
      </c>
      <c r="W16" s="202">
        <v>1501.0365609500843</v>
      </c>
      <c r="X16" s="203">
        <v>14149.1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3</v>
      </c>
      <c r="D17" s="156"/>
      <c r="E17" s="202">
        <v>971.98500000000013</v>
      </c>
      <c r="F17" s="202">
        <v>1365</v>
      </c>
      <c r="G17" s="202">
        <v>1202.6459074733098</v>
      </c>
      <c r="H17" s="202">
        <v>49009.4</v>
      </c>
      <c r="I17" s="202">
        <v>1470</v>
      </c>
      <c r="J17" s="202">
        <v>1890</v>
      </c>
      <c r="K17" s="202">
        <v>1634.0292785104734</v>
      </c>
      <c r="L17" s="202">
        <v>17597.600000000002</v>
      </c>
      <c r="M17" s="202">
        <v>1569.75</v>
      </c>
      <c r="N17" s="202">
        <v>1995</v>
      </c>
      <c r="O17" s="202">
        <v>1725.5648037542667</v>
      </c>
      <c r="P17" s="202">
        <v>16630.300000000003</v>
      </c>
      <c r="Q17" s="202">
        <v>1680</v>
      </c>
      <c r="R17" s="202">
        <v>1995</v>
      </c>
      <c r="S17" s="202">
        <v>1761.8340076483951</v>
      </c>
      <c r="T17" s="202">
        <v>19431.3</v>
      </c>
      <c r="U17" s="202">
        <v>1365</v>
      </c>
      <c r="V17" s="202">
        <v>1680</v>
      </c>
      <c r="W17" s="202">
        <v>1465.960722591557</v>
      </c>
      <c r="X17" s="203">
        <v>14874.599999999999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4</v>
      </c>
      <c r="D18" s="156"/>
      <c r="E18" s="202">
        <v>1050</v>
      </c>
      <c r="F18" s="202">
        <v>1470</v>
      </c>
      <c r="G18" s="202">
        <v>1250.8657629350676</v>
      </c>
      <c r="H18" s="202">
        <v>52926.200000000004</v>
      </c>
      <c r="I18" s="202">
        <v>1575</v>
      </c>
      <c r="J18" s="202">
        <v>1890</v>
      </c>
      <c r="K18" s="202">
        <v>1678.8356960867579</v>
      </c>
      <c r="L18" s="202">
        <v>21140</v>
      </c>
      <c r="M18" s="202">
        <v>1575</v>
      </c>
      <c r="N18" s="202">
        <v>1942.5</v>
      </c>
      <c r="O18" s="202">
        <v>1728.9010694572221</v>
      </c>
      <c r="P18" s="202">
        <v>25905.199999999997</v>
      </c>
      <c r="Q18" s="202">
        <v>1648.5</v>
      </c>
      <c r="R18" s="202">
        <v>1995</v>
      </c>
      <c r="S18" s="202">
        <v>1778.0620008191686</v>
      </c>
      <c r="T18" s="202">
        <v>24917.699999999997</v>
      </c>
      <c r="U18" s="202">
        <v>1365</v>
      </c>
      <c r="V18" s="202">
        <v>1680</v>
      </c>
      <c r="W18" s="202">
        <v>1501.8735947133011</v>
      </c>
      <c r="X18" s="203">
        <v>17677.599999999999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5</v>
      </c>
      <c r="D19" s="156"/>
      <c r="E19" s="202">
        <v>1155</v>
      </c>
      <c r="F19" s="202">
        <v>1522.5</v>
      </c>
      <c r="G19" s="202">
        <v>1308.545529928442</v>
      </c>
      <c r="H19" s="202">
        <v>62061</v>
      </c>
      <c r="I19" s="202">
        <v>1575</v>
      </c>
      <c r="J19" s="202">
        <v>1890</v>
      </c>
      <c r="K19" s="202">
        <v>1692.4243740007594</v>
      </c>
      <c r="L19" s="202">
        <v>20209.3</v>
      </c>
      <c r="M19" s="202">
        <v>1575</v>
      </c>
      <c r="N19" s="202">
        <v>1995</v>
      </c>
      <c r="O19" s="202">
        <v>1743.1512271646718</v>
      </c>
      <c r="P19" s="202">
        <v>20477.5</v>
      </c>
      <c r="Q19" s="202">
        <v>1680</v>
      </c>
      <c r="R19" s="202">
        <v>1995</v>
      </c>
      <c r="S19" s="202">
        <v>1808.5684153154382</v>
      </c>
      <c r="T19" s="202">
        <v>19444.099999999999</v>
      </c>
      <c r="U19" s="202">
        <v>1365</v>
      </c>
      <c r="V19" s="202">
        <v>1732.5</v>
      </c>
      <c r="W19" s="202">
        <v>1538.9466416608511</v>
      </c>
      <c r="X19" s="203">
        <v>16941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6</v>
      </c>
      <c r="D20" s="156"/>
      <c r="E20" s="202">
        <v>1155</v>
      </c>
      <c r="F20" s="202">
        <v>1429.575</v>
      </c>
      <c r="G20" s="202">
        <v>1254.7926550684197</v>
      </c>
      <c r="H20" s="202">
        <v>51105</v>
      </c>
      <c r="I20" s="202">
        <v>1575</v>
      </c>
      <c r="J20" s="202">
        <v>1890</v>
      </c>
      <c r="K20" s="202">
        <v>1685.2792937927409</v>
      </c>
      <c r="L20" s="202">
        <v>19673.900000000001</v>
      </c>
      <c r="M20" s="202">
        <v>1680</v>
      </c>
      <c r="N20" s="202">
        <v>1942.5</v>
      </c>
      <c r="O20" s="202">
        <v>1777.2545968128763</v>
      </c>
      <c r="P20" s="202">
        <v>17766.7</v>
      </c>
      <c r="Q20" s="202">
        <v>1732.5</v>
      </c>
      <c r="R20" s="202">
        <v>1995</v>
      </c>
      <c r="S20" s="202">
        <v>1835.5183532076474</v>
      </c>
      <c r="T20" s="202">
        <v>19004.199999999997</v>
      </c>
      <c r="U20" s="202">
        <v>1470</v>
      </c>
      <c r="V20" s="202">
        <v>1785</v>
      </c>
      <c r="W20" s="202">
        <v>1598.9216106282288</v>
      </c>
      <c r="X20" s="203">
        <v>16873.599999999999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7</v>
      </c>
      <c r="D21" s="156"/>
      <c r="E21" s="202">
        <v>1155</v>
      </c>
      <c r="F21" s="202">
        <v>1417.5</v>
      </c>
      <c r="G21" s="202">
        <v>1267.9759615384617</v>
      </c>
      <c r="H21" s="202">
        <v>46334.399999999994</v>
      </c>
      <c r="I21" s="202">
        <v>1575</v>
      </c>
      <c r="J21" s="202">
        <v>1911</v>
      </c>
      <c r="K21" s="202">
        <v>1706.5341266719115</v>
      </c>
      <c r="L21" s="202">
        <v>21913.100000000002</v>
      </c>
      <c r="M21" s="202">
        <v>1680</v>
      </c>
      <c r="N21" s="202">
        <v>1995</v>
      </c>
      <c r="O21" s="202">
        <v>1812.6027085146686</v>
      </c>
      <c r="P21" s="202">
        <v>21418.100000000002</v>
      </c>
      <c r="Q21" s="202">
        <v>1732.5</v>
      </c>
      <c r="R21" s="202">
        <v>1995</v>
      </c>
      <c r="S21" s="202">
        <v>1841.0112149236215</v>
      </c>
      <c r="T21" s="202">
        <v>24281</v>
      </c>
      <c r="U21" s="202">
        <v>1575</v>
      </c>
      <c r="V21" s="202">
        <v>1785</v>
      </c>
      <c r="W21" s="202">
        <v>1670.5416529288932</v>
      </c>
      <c r="X21" s="203">
        <v>19396.3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8</v>
      </c>
      <c r="D22" s="156"/>
      <c r="E22" s="202">
        <v>1155</v>
      </c>
      <c r="F22" s="202">
        <v>1417.5</v>
      </c>
      <c r="G22" s="202">
        <v>1279.3771895482616</v>
      </c>
      <c r="H22" s="202">
        <v>36291.4</v>
      </c>
      <c r="I22" s="202">
        <v>1627.5</v>
      </c>
      <c r="J22" s="202">
        <v>1890</v>
      </c>
      <c r="K22" s="202">
        <v>1751.8791993562663</v>
      </c>
      <c r="L22" s="202">
        <v>18872.199999999997</v>
      </c>
      <c r="M22" s="202">
        <v>1732.5</v>
      </c>
      <c r="N22" s="202">
        <v>1995</v>
      </c>
      <c r="O22" s="202">
        <v>1878.0693295292435</v>
      </c>
      <c r="P22" s="202">
        <v>15428.300000000001</v>
      </c>
      <c r="Q22" s="202">
        <v>1785</v>
      </c>
      <c r="R22" s="202">
        <v>1995</v>
      </c>
      <c r="S22" s="202">
        <v>1890.5751563510894</v>
      </c>
      <c r="T22" s="202">
        <v>19510.400000000001</v>
      </c>
      <c r="U22" s="202">
        <v>1575</v>
      </c>
      <c r="V22" s="202">
        <v>1785</v>
      </c>
      <c r="W22" s="202">
        <v>1658.2166015625</v>
      </c>
      <c r="X22" s="203">
        <v>14204.2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9</v>
      </c>
      <c r="D23" s="156"/>
      <c r="E23" s="202">
        <v>1155</v>
      </c>
      <c r="F23" s="202">
        <v>1417.5</v>
      </c>
      <c r="G23" s="202">
        <v>1265.9257722499744</v>
      </c>
      <c r="H23" s="202">
        <v>45713.5</v>
      </c>
      <c r="I23" s="202">
        <v>1575</v>
      </c>
      <c r="J23" s="202">
        <v>1890</v>
      </c>
      <c r="K23" s="202">
        <v>1699.2006359041252</v>
      </c>
      <c r="L23" s="202">
        <v>21846.299999999996</v>
      </c>
      <c r="M23" s="202">
        <v>1680</v>
      </c>
      <c r="N23" s="202">
        <v>1995</v>
      </c>
      <c r="O23" s="202">
        <v>1822.2189466710831</v>
      </c>
      <c r="P23" s="202">
        <v>23596.400000000001</v>
      </c>
      <c r="Q23" s="202">
        <v>1680</v>
      </c>
      <c r="R23" s="202">
        <v>1995</v>
      </c>
      <c r="S23" s="202">
        <v>1855.1900280122043</v>
      </c>
      <c r="T23" s="202">
        <v>25348.399999999998</v>
      </c>
      <c r="U23" s="202">
        <v>1522.5</v>
      </c>
      <c r="V23" s="202">
        <v>1732.5</v>
      </c>
      <c r="W23" s="202">
        <v>1648.5104211466571</v>
      </c>
      <c r="X23" s="203">
        <v>18879.7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10</v>
      </c>
      <c r="D24" s="156"/>
      <c r="E24" s="202">
        <v>1155</v>
      </c>
      <c r="F24" s="202">
        <v>1365</v>
      </c>
      <c r="G24" s="202">
        <v>1260.4784626322044</v>
      </c>
      <c r="H24" s="202">
        <v>33971.899999999994</v>
      </c>
      <c r="I24" s="202">
        <v>1610.0700000000002</v>
      </c>
      <c r="J24" s="202">
        <v>1890</v>
      </c>
      <c r="K24" s="202">
        <v>1716.1989693362764</v>
      </c>
      <c r="L24" s="202">
        <v>15400.1</v>
      </c>
      <c r="M24" s="202">
        <v>1732.5</v>
      </c>
      <c r="N24" s="202">
        <v>1995</v>
      </c>
      <c r="O24" s="202">
        <v>1866.062141491396</v>
      </c>
      <c r="P24" s="202">
        <v>19064.099999999999</v>
      </c>
      <c r="Q24" s="202">
        <v>1732.5</v>
      </c>
      <c r="R24" s="202">
        <v>2047.5</v>
      </c>
      <c r="S24" s="202">
        <v>1894.5910349233393</v>
      </c>
      <c r="T24" s="202">
        <v>20968</v>
      </c>
      <c r="U24" s="202">
        <v>1575</v>
      </c>
      <c r="V24" s="202">
        <v>1837.5</v>
      </c>
      <c r="W24" s="202">
        <v>1686.2775580970924</v>
      </c>
      <c r="X24" s="203">
        <v>16847.8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0"/>
      <c r="C25" s="154">
        <v>11</v>
      </c>
      <c r="D25" s="161"/>
      <c r="E25" s="204">
        <v>1050</v>
      </c>
      <c r="F25" s="204">
        <v>1365</v>
      </c>
      <c r="G25" s="204">
        <v>1207.523929134092</v>
      </c>
      <c r="H25" s="204">
        <v>36536.1</v>
      </c>
      <c r="I25" s="204">
        <v>1711.5</v>
      </c>
      <c r="J25" s="204">
        <v>1942.5</v>
      </c>
      <c r="K25" s="204">
        <v>1812.6467214838003</v>
      </c>
      <c r="L25" s="204">
        <v>15884.7</v>
      </c>
      <c r="M25" s="204">
        <v>1785</v>
      </c>
      <c r="N25" s="204">
        <v>2121</v>
      </c>
      <c r="O25" s="204">
        <v>1960.9907493061989</v>
      </c>
      <c r="P25" s="204">
        <v>19721.599999999999</v>
      </c>
      <c r="Q25" s="204">
        <v>1837.5</v>
      </c>
      <c r="R25" s="204">
        <v>2184</v>
      </c>
      <c r="S25" s="204">
        <v>1990.8204890700263</v>
      </c>
      <c r="T25" s="204">
        <v>23884.800000000003</v>
      </c>
      <c r="U25" s="204">
        <v>1575</v>
      </c>
      <c r="V25" s="204">
        <v>1942.5</v>
      </c>
      <c r="W25" s="204">
        <v>1757.559200750763</v>
      </c>
      <c r="X25" s="205">
        <v>15751.5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88" t="s">
        <v>125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211">
        <v>41583</v>
      </c>
      <c r="C29" s="212"/>
      <c r="D29" s="213">
        <v>41586</v>
      </c>
      <c r="E29" s="214">
        <v>1102.5</v>
      </c>
      <c r="F29" s="214">
        <v>1312.5</v>
      </c>
      <c r="G29" s="214">
        <v>1221.2998585696325</v>
      </c>
      <c r="H29" s="202">
        <v>10672.8</v>
      </c>
      <c r="I29" s="214">
        <v>1711.5</v>
      </c>
      <c r="J29" s="214">
        <v>1890</v>
      </c>
      <c r="K29" s="214">
        <v>1794.8799953260107</v>
      </c>
      <c r="L29" s="202">
        <v>4509</v>
      </c>
      <c r="M29" s="214">
        <v>1785</v>
      </c>
      <c r="N29" s="214">
        <v>2047.5</v>
      </c>
      <c r="O29" s="214">
        <v>1919.0303243509475</v>
      </c>
      <c r="P29" s="202">
        <v>5681.8</v>
      </c>
      <c r="Q29" s="214">
        <v>1837.5</v>
      </c>
      <c r="R29" s="214">
        <v>2100</v>
      </c>
      <c r="S29" s="214">
        <v>1948.4383160034397</v>
      </c>
      <c r="T29" s="202">
        <v>5782.8</v>
      </c>
      <c r="U29" s="214">
        <v>1575</v>
      </c>
      <c r="V29" s="214">
        <v>1858.5</v>
      </c>
      <c r="W29" s="214">
        <v>1705.1031994722525</v>
      </c>
      <c r="X29" s="202">
        <v>4614.6000000000004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 t="s">
        <v>126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>
        <v>41589</v>
      </c>
      <c r="C31" s="212"/>
      <c r="D31" s="213">
        <v>41593</v>
      </c>
      <c r="E31" s="214">
        <v>1134</v>
      </c>
      <c r="F31" s="214">
        <v>1365</v>
      </c>
      <c r="G31" s="214">
        <v>1207.3537542024651</v>
      </c>
      <c r="H31" s="202">
        <v>10398.9</v>
      </c>
      <c r="I31" s="214">
        <v>1732.5</v>
      </c>
      <c r="J31" s="214">
        <v>1942.5</v>
      </c>
      <c r="K31" s="214">
        <v>1808.8442356959868</v>
      </c>
      <c r="L31" s="202">
        <v>4273.1000000000004</v>
      </c>
      <c r="M31" s="214">
        <v>1837.5</v>
      </c>
      <c r="N31" s="214">
        <v>2100</v>
      </c>
      <c r="O31" s="214">
        <v>1946.5983907549414</v>
      </c>
      <c r="P31" s="202">
        <v>5453.3</v>
      </c>
      <c r="Q31" s="214">
        <v>1890</v>
      </c>
      <c r="R31" s="214">
        <v>2184</v>
      </c>
      <c r="S31" s="214">
        <v>1989.6873567759783</v>
      </c>
      <c r="T31" s="202">
        <v>6592.1</v>
      </c>
      <c r="U31" s="214">
        <v>1680</v>
      </c>
      <c r="V31" s="214">
        <v>1942.5</v>
      </c>
      <c r="W31" s="214">
        <v>1800.7057086614177</v>
      </c>
      <c r="X31" s="202">
        <v>4213.3999999999996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>
        <v>41596</v>
      </c>
      <c r="C33" s="212"/>
      <c r="D33" s="213">
        <v>41600</v>
      </c>
      <c r="E33" s="253">
        <v>1050</v>
      </c>
      <c r="F33" s="252">
        <v>1365</v>
      </c>
      <c r="G33" s="182">
        <v>1188.134863978391</v>
      </c>
      <c r="H33" s="252">
        <v>8084.2</v>
      </c>
      <c r="I33" s="253">
        <v>1732.5</v>
      </c>
      <c r="J33" s="252">
        <v>1942.5</v>
      </c>
      <c r="K33" s="182">
        <v>1820.7369146005524</v>
      </c>
      <c r="L33" s="252">
        <v>3510.5</v>
      </c>
      <c r="M33" s="253">
        <v>1869</v>
      </c>
      <c r="N33" s="252">
        <v>2121</v>
      </c>
      <c r="O33" s="182">
        <v>1995.2182701347544</v>
      </c>
      <c r="P33" s="252">
        <v>4066.1</v>
      </c>
      <c r="Q33" s="253">
        <v>1911</v>
      </c>
      <c r="R33" s="252">
        <v>2152.5</v>
      </c>
      <c r="S33" s="182">
        <v>2009.2165605095543</v>
      </c>
      <c r="T33" s="252">
        <v>5203.8999999999996</v>
      </c>
      <c r="U33" s="253">
        <v>1680</v>
      </c>
      <c r="V33" s="252">
        <v>1932</v>
      </c>
      <c r="W33" s="182">
        <v>1790.3346040547565</v>
      </c>
      <c r="X33" s="252">
        <v>3457.8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 t="s">
        <v>128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ht="12" customHeight="1" x14ac:dyDescent="0.15">
      <c r="B35" s="211">
        <v>41603</v>
      </c>
      <c r="C35" s="212"/>
      <c r="D35" s="213">
        <v>41607</v>
      </c>
      <c r="E35" s="201">
        <v>1050</v>
      </c>
      <c r="F35" s="202">
        <v>1328.25</v>
      </c>
      <c r="G35" s="177">
        <v>1155.7984620314005</v>
      </c>
      <c r="H35" s="202">
        <v>7380.2</v>
      </c>
      <c r="I35" s="201">
        <v>1732.5</v>
      </c>
      <c r="J35" s="202">
        <v>1942.5</v>
      </c>
      <c r="K35" s="177">
        <v>1832.4725538114483</v>
      </c>
      <c r="L35" s="202">
        <v>3592.1</v>
      </c>
      <c r="M35" s="201">
        <v>1837.5</v>
      </c>
      <c r="N35" s="202">
        <v>2100</v>
      </c>
      <c r="O35" s="177">
        <v>1993.5214857975243</v>
      </c>
      <c r="P35" s="202">
        <v>4520.3999999999996</v>
      </c>
      <c r="Q35" s="201">
        <v>1911</v>
      </c>
      <c r="R35" s="202">
        <v>2147.25</v>
      </c>
      <c r="S35" s="177">
        <v>2017.1260428001451</v>
      </c>
      <c r="T35" s="202">
        <v>6306</v>
      </c>
      <c r="U35" s="201">
        <v>1659</v>
      </c>
      <c r="V35" s="202">
        <v>1869</v>
      </c>
      <c r="W35" s="177">
        <v>1756.2013782542115</v>
      </c>
      <c r="X35" s="202">
        <v>3465.7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 t="s">
        <v>129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23"/>
      <c r="C37" s="224"/>
      <c r="D37" s="225"/>
      <c r="E37" s="249"/>
      <c r="F37" s="249"/>
      <c r="G37" s="249"/>
      <c r="H37" s="204"/>
      <c r="I37" s="249"/>
      <c r="J37" s="249"/>
      <c r="K37" s="249"/>
      <c r="L37" s="204"/>
      <c r="M37" s="249"/>
      <c r="N37" s="249"/>
      <c r="O37" s="249"/>
      <c r="P37" s="204"/>
      <c r="Q37" s="249"/>
      <c r="R37" s="249"/>
      <c r="S37" s="249"/>
      <c r="T37" s="204"/>
      <c r="U37" s="249"/>
      <c r="V37" s="249"/>
      <c r="W37" s="249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3.5" x14ac:dyDescent="0.15">
      <c r="B42" s="226"/>
      <c r="H42" s="178"/>
      <c r="I42" s="179"/>
      <c r="J42" s="179"/>
      <c r="K42" s="179"/>
      <c r="L42" s="179"/>
      <c r="M42" s="179"/>
      <c r="X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ht="13.5" x14ac:dyDescent="0.15">
      <c r="H43" s="178"/>
      <c r="I43" s="178"/>
      <c r="J43" s="178"/>
      <c r="K43" s="178"/>
      <c r="L43" s="178"/>
      <c r="M43" s="178"/>
      <c r="X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ht="13.5" x14ac:dyDescent="0.15">
      <c r="H44" s="178"/>
      <c r="I44" s="178"/>
      <c r="J44" s="178"/>
      <c r="K44" s="178"/>
      <c r="L44" s="178"/>
      <c r="M44" s="178"/>
      <c r="X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H45" s="178"/>
      <c r="I45" s="178"/>
      <c r="J45" s="178"/>
      <c r="K45" s="178"/>
      <c r="L45" s="178"/>
      <c r="M45" s="178"/>
      <c r="X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x14ac:dyDescent="0.15">
      <c r="X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x14ac:dyDescent="0.15">
      <c r="X47" s="177"/>
    </row>
    <row r="48" spans="2:51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6.125" style="180" customWidth="1"/>
    <col min="3" max="3" width="3.12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164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85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184"/>
      <c r="C6" s="185" t="s">
        <v>86</v>
      </c>
      <c r="D6" s="186"/>
      <c r="E6" s="230" t="s">
        <v>141</v>
      </c>
      <c r="F6" s="231"/>
      <c r="G6" s="231"/>
      <c r="H6" s="232"/>
      <c r="I6" s="206" t="s">
        <v>143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155</v>
      </c>
      <c r="C9" s="187">
        <v>21</v>
      </c>
      <c r="D9" s="203" t="s">
        <v>156</v>
      </c>
      <c r="E9" s="177">
        <v>735</v>
      </c>
      <c r="F9" s="202">
        <v>1470</v>
      </c>
      <c r="G9" s="177">
        <v>961</v>
      </c>
      <c r="H9" s="202">
        <v>265383</v>
      </c>
      <c r="I9" s="201">
        <v>1575</v>
      </c>
      <c r="J9" s="202">
        <v>2520</v>
      </c>
      <c r="K9" s="177">
        <v>2033</v>
      </c>
      <c r="L9" s="202">
        <v>2868789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735</v>
      </c>
      <c r="F10" s="202">
        <v>1365</v>
      </c>
      <c r="G10" s="202">
        <v>950</v>
      </c>
      <c r="H10" s="202">
        <v>232425</v>
      </c>
      <c r="I10" s="202">
        <v>1470</v>
      </c>
      <c r="J10" s="202">
        <v>2468</v>
      </c>
      <c r="K10" s="202">
        <v>1940</v>
      </c>
      <c r="L10" s="203">
        <v>2583495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263">
        <v>735</v>
      </c>
      <c r="F11" s="263">
        <v>1260</v>
      </c>
      <c r="G11" s="263">
        <v>961.47141355473218</v>
      </c>
      <c r="H11" s="263">
        <v>134423.40000000005</v>
      </c>
      <c r="I11" s="263">
        <v>1669.5</v>
      </c>
      <c r="J11" s="263">
        <v>2625</v>
      </c>
      <c r="K11" s="263">
        <v>2105.3394160857742</v>
      </c>
      <c r="L11" s="264">
        <v>1621098.9999999995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239">
        <v>735</v>
      </c>
      <c r="F12" s="239">
        <v>1155</v>
      </c>
      <c r="G12" s="241">
        <v>862.83637426328505</v>
      </c>
      <c r="H12" s="239">
        <v>168360.30000000002</v>
      </c>
      <c r="I12" s="239">
        <v>1677.9</v>
      </c>
      <c r="J12" s="241">
        <v>2205</v>
      </c>
      <c r="K12" s="239">
        <v>1833.9478749568257</v>
      </c>
      <c r="L12" s="241">
        <v>1847174.3000000003</v>
      </c>
      <c r="M12" s="177"/>
      <c r="N12" s="177"/>
      <c r="O12" s="177"/>
      <c r="P12" s="187"/>
      <c r="Q12" s="177"/>
      <c r="R12" s="178"/>
      <c r="S12" s="178"/>
      <c r="T12" s="178"/>
      <c r="U12" s="178"/>
      <c r="V12" s="178"/>
      <c r="W12" s="178"/>
      <c r="X12" s="178"/>
      <c r="Y12" s="178"/>
      <c r="Z12" s="177"/>
    </row>
    <row r="13" spans="2:26" ht="14.1" customHeight="1" x14ac:dyDescent="0.15">
      <c r="B13" s="155"/>
      <c r="C13" s="144">
        <v>11</v>
      </c>
      <c r="D13" s="156"/>
      <c r="E13" s="202">
        <v>840</v>
      </c>
      <c r="F13" s="202">
        <v>1102.5</v>
      </c>
      <c r="G13" s="202">
        <v>956.0251707393661</v>
      </c>
      <c r="H13" s="202">
        <v>21532.7</v>
      </c>
      <c r="I13" s="202">
        <v>1785</v>
      </c>
      <c r="J13" s="202">
        <v>2047.5</v>
      </c>
      <c r="K13" s="202">
        <v>1956.9052936502683</v>
      </c>
      <c r="L13" s="203">
        <v>152828</v>
      </c>
      <c r="N13" s="177"/>
      <c r="O13" s="135"/>
      <c r="P13" s="144"/>
      <c r="Q13" s="135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12</v>
      </c>
      <c r="D14" s="156"/>
      <c r="E14" s="202">
        <v>869.61000000000013</v>
      </c>
      <c r="F14" s="202">
        <v>1155</v>
      </c>
      <c r="G14" s="203">
        <v>966.78442216489248</v>
      </c>
      <c r="H14" s="202">
        <v>15546.3</v>
      </c>
      <c r="I14" s="202">
        <v>1785</v>
      </c>
      <c r="J14" s="202">
        <v>2205</v>
      </c>
      <c r="K14" s="202">
        <v>2036.445556017874</v>
      </c>
      <c r="L14" s="203">
        <v>190700.79999999999</v>
      </c>
      <c r="N14" s="177"/>
      <c r="O14" s="135"/>
      <c r="P14" s="144"/>
      <c r="Q14" s="135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 t="s">
        <v>157</v>
      </c>
      <c r="C15" s="144">
        <v>1</v>
      </c>
      <c r="D15" s="156" t="s">
        <v>161</v>
      </c>
      <c r="E15" s="202">
        <v>840</v>
      </c>
      <c r="F15" s="202">
        <v>1102.5</v>
      </c>
      <c r="G15" s="202">
        <v>952.59049334154793</v>
      </c>
      <c r="H15" s="202">
        <v>15807.3</v>
      </c>
      <c r="I15" s="202">
        <v>1785</v>
      </c>
      <c r="J15" s="202">
        <v>2131.5</v>
      </c>
      <c r="K15" s="202">
        <v>1918.2383271103583</v>
      </c>
      <c r="L15" s="203">
        <v>167825.09999999998</v>
      </c>
      <c r="N15" s="177"/>
      <c r="O15" s="135"/>
      <c r="P15" s="144"/>
      <c r="Q15" s="135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2</v>
      </c>
      <c r="D16" s="156"/>
      <c r="E16" s="202">
        <v>840</v>
      </c>
      <c r="F16" s="202">
        <v>1050</v>
      </c>
      <c r="G16" s="202">
        <v>916.05664830151591</v>
      </c>
      <c r="H16" s="202">
        <v>20636.7</v>
      </c>
      <c r="I16" s="202">
        <v>1785</v>
      </c>
      <c r="J16" s="202">
        <v>2006.5500000000002</v>
      </c>
      <c r="K16" s="202">
        <v>1891.9502699999998</v>
      </c>
      <c r="L16" s="203">
        <v>154058.59999999998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3</v>
      </c>
      <c r="D17" s="156"/>
      <c r="E17" s="202">
        <v>840</v>
      </c>
      <c r="F17" s="202">
        <v>1050</v>
      </c>
      <c r="G17" s="202">
        <v>933.68432385874235</v>
      </c>
      <c r="H17" s="202">
        <v>14175.3</v>
      </c>
      <c r="I17" s="202">
        <v>1785</v>
      </c>
      <c r="J17" s="202">
        <v>2010.75</v>
      </c>
      <c r="K17" s="202">
        <v>1902.6798231309001</v>
      </c>
      <c r="L17" s="203">
        <v>154758.09999999998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4</v>
      </c>
      <c r="D18" s="156"/>
      <c r="E18" s="202">
        <v>840</v>
      </c>
      <c r="F18" s="202">
        <v>1050</v>
      </c>
      <c r="G18" s="202">
        <v>953.80178253119436</v>
      </c>
      <c r="H18" s="202">
        <v>18393.599999999999</v>
      </c>
      <c r="I18" s="202">
        <v>1776.6000000000001</v>
      </c>
      <c r="J18" s="202">
        <v>2047.5</v>
      </c>
      <c r="K18" s="202">
        <v>1937.3622243104305</v>
      </c>
      <c r="L18" s="203">
        <v>171073.5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5</v>
      </c>
      <c r="D19" s="156"/>
      <c r="E19" s="202">
        <v>840</v>
      </c>
      <c r="F19" s="202">
        <v>1050</v>
      </c>
      <c r="G19" s="202">
        <v>936.53004423895698</v>
      </c>
      <c r="H19" s="202">
        <v>19940.5</v>
      </c>
      <c r="I19" s="202">
        <v>1816.5</v>
      </c>
      <c r="J19" s="202">
        <v>2121</v>
      </c>
      <c r="K19" s="202">
        <v>1967.5291781696098</v>
      </c>
      <c r="L19" s="203">
        <v>144199.4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6</v>
      </c>
      <c r="D20" s="156"/>
      <c r="E20" s="202">
        <v>850.08</v>
      </c>
      <c r="F20" s="202">
        <v>1050</v>
      </c>
      <c r="G20" s="202">
        <v>942.90768155986052</v>
      </c>
      <c r="H20" s="202">
        <v>16586</v>
      </c>
      <c r="I20" s="202">
        <v>1890</v>
      </c>
      <c r="J20" s="202">
        <v>2101.0500000000002</v>
      </c>
      <c r="K20" s="202">
        <v>1998.4124754144423</v>
      </c>
      <c r="L20" s="203">
        <v>144253.5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7</v>
      </c>
      <c r="D21" s="156"/>
      <c r="E21" s="202">
        <v>840</v>
      </c>
      <c r="F21" s="202">
        <v>1050</v>
      </c>
      <c r="G21" s="202">
        <v>943.58218801203202</v>
      </c>
      <c r="H21" s="202">
        <v>18343.5</v>
      </c>
      <c r="I21" s="202">
        <v>1873.2</v>
      </c>
      <c r="J21" s="202">
        <v>2121</v>
      </c>
      <c r="K21" s="202">
        <v>2010.740281683142</v>
      </c>
      <c r="L21" s="203">
        <v>177046.1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8</v>
      </c>
      <c r="D22" s="156"/>
      <c r="E22" s="202">
        <v>840</v>
      </c>
      <c r="F22" s="202">
        <v>1050</v>
      </c>
      <c r="G22" s="202">
        <v>935.49302267407597</v>
      </c>
      <c r="H22" s="202">
        <v>13124.4</v>
      </c>
      <c r="I22" s="202">
        <v>1901.5500000000002</v>
      </c>
      <c r="J22" s="202">
        <v>2158.8000000000002</v>
      </c>
      <c r="K22" s="202">
        <v>2014.9696729843433</v>
      </c>
      <c r="L22" s="203">
        <v>146230.5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9</v>
      </c>
      <c r="D23" s="156"/>
      <c r="E23" s="202">
        <v>840</v>
      </c>
      <c r="F23" s="202">
        <v>1050</v>
      </c>
      <c r="G23" s="202">
        <v>944.39756556509428</v>
      </c>
      <c r="H23" s="202">
        <v>21630.1</v>
      </c>
      <c r="I23" s="202">
        <v>1858.5</v>
      </c>
      <c r="J23" s="202">
        <v>2205</v>
      </c>
      <c r="K23" s="202">
        <v>2008.9067106970165</v>
      </c>
      <c r="L23" s="203">
        <v>174900.3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10</v>
      </c>
      <c r="D24" s="156"/>
      <c r="E24" s="202">
        <v>892.5</v>
      </c>
      <c r="F24" s="202">
        <v>1102.5</v>
      </c>
      <c r="G24" s="202">
        <v>991.53205631590731</v>
      </c>
      <c r="H24" s="202">
        <v>17819.5</v>
      </c>
      <c r="I24" s="202">
        <v>1942.5</v>
      </c>
      <c r="J24" s="202">
        <v>2175.4950000000003</v>
      </c>
      <c r="K24" s="202">
        <v>2060.2233195285121</v>
      </c>
      <c r="L24" s="203">
        <v>138788.20000000001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11</v>
      </c>
      <c r="D25" s="161"/>
      <c r="E25" s="204">
        <v>945</v>
      </c>
      <c r="F25" s="204">
        <v>1102.5</v>
      </c>
      <c r="G25" s="204">
        <v>1012.465180021657</v>
      </c>
      <c r="H25" s="204">
        <v>18972.900000000001</v>
      </c>
      <c r="I25" s="204">
        <v>1982.4</v>
      </c>
      <c r="J25" s="204">
        <v>2310</v>
      </c>
      <c r="K25" s="204">
        <v>2188.5702323172782</v>
      </c>
      <c r="L25" s="205">
        <v>139209.90000000002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125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41583</v>
      </c>
      <c r="C29" s="212"/>
      <c r="D29" s="213">
        <v>41586</v>
      </c>
      <c r="E29" s="214">
        <v>945</v>
      </c>
      <c r="F29" s="214">
        <v>1102.5</v>
      </c>
      <c r="G29" s="214">
        <v>1022.3535871156664</v>
      </c>
      <c r="H29" s="202">
        <v>4675.8999999999996</v>
      </c>
      <c r="I29" s="214">
        <v>1982.4</v>
      </c>
      <c r="J29" s="214">
        <v>2191.0349999999999</v>
      </c>
      <c r="K29" s="214">
        <v>2129.4371847612238</v>
      </c>
      <c r="L29" s="202">
        <v>33083.4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126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41589</v>
      </c>
      <c r="C31" s="212"/>
      <c r="D31" s="213">
        <v>41593</v>
      </c>
      <c r="E31" s="214">
        <v>945</v>
      </c>
      <c r="F31" s="214">
        <v>1102.5</v>
      </c>
      <c r="G31" s="214">
        <v>1018.7355349830868</v>
      </c>
      <c r="H31" s="202">
        <v>5168.1000000000004</v>
      </c>
      <c r="I31" s="214">
        <v>2062.2000000000003</v>
      </c>
      <c r="J31" s="214">
        <v>2257.5</v>
      </c>
      <c r="K31" s="214">
        <v>2172.9747417346612</v>
      </c>
      <c r="L31" s="202">
        <v>34114.199999999997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2" x14ac:dyDescent="0.15">
      <c r="B33" s="211">
        <v>41596</v>
      </c>
      <c r="C33" s="212"/>
      <c r="D33" s="213">
        <v>41600</v>
      </c>
      <c r="E33" s="253">
        <v>945</v>
      </c>
      <c r="F33" s="252">
        <v>1102.5</v>
      </c>
      <c r="G33" s="182">
        <v>1006.7145635673629</v>
      </c>
      <c r="H33" s="252">
        <v>4661.3999999999996</v>
      </c>
      <c r="I33" s="253">
        <v>2100</v>
      </c>
      <c r="J33" s="252">
        <v>2257.5</v>
      </c>
      <c r="K33" s="182">
        <v>2184.9904661906771</v>
      </c>
      <c r="L33" s="252">
        <v>39673.9</v>
      </c>
    </row>
    <row r="34" spans="2:12" x14ac:dyDescent="0.15">
      <c r="B34" s="211" t="s">
        <v>128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2" ht="12" customHeight="1" x14ac:dyDescent="0.15">
      <c r="B35" s="211">
        <v>41603</v>
      </c>
      <c r="C35" s="212"/>
      <c r="D35" s="213">
        <v>41607</v>
      </c>
      <c r="E35" s="201">
        <v>945</v>
      </c>
      <c r="F35" s="202">
        <v>1060.5</v>
      </c>
      <c r="G35" s="177">
        <v>1007.833480805881</v>
      </c>
      <c r="H35" s="202">
        <v>4467.5</v>
      </c>
      <c r="I35" s="201">
        <v>2100</v>
      </c>
      <c r="J35" s="202">
        <v>2310</v>
      </c>
      <c r="K35" s="177">
        <v>2226.106330240244</v>
      </c>
      <c r="L35" s="202">
        <v>32338.400000000001</v>
      </c>
    </row>
    <row r="36" spans="2:12" ht="12" customHeight="1" x14ac:dyDescent="0.15">
      <c r="B36" s="211" t="s">
        <v>129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2" ht="12" customHeight="1" x14ac:dyDescent="0.15">
      <c r="B37" s="223"/>
      <c r="C37" s="224"/>
      <c r="D37" s="225"/>
      <c r="E37" s="249"/>
      <c r="F37" s="249"/>
      <c r="G37" s="132"/>
      <c r="H37" s="204"/>
      <c r="I37" s="249"/>
      <c r="J37" s="249"/>
      <c r="K37" s="132"/>
      <c r="L37" s="204"/>
    </row>
    <row r="38" spans="2:1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2" ht="12.75" customHeight="1" x14ac:dyDescent="0.15">
      <c r="B39" s="181"/>
      <c r="L39" s="177"/>
    </row>
    <row r="40" spans="2:12" ht="12.75" customHeight="1" x14ac:dyDescent="0.15">
      <c r="B40" s="226"/>
      <c r="L40" s="177"/>
    </row>
    <row r="41" spans="2:12" ht="13.5" x14ac:dyDescent="0.15">
      <c r="B41" s="226"/>
      <c r="E41" s="178"/>
      <c r="F41" s="179"/>
      <c r="G41" s="179"/>
      <c r="L41" s="177"/>
    </row>
    <row r="42" spans="2:12" ht="13.5" x14ac:dyDescent="0.15">
      <c r="B42" s="226"/>
      <c r="E42" s="178"/>
      <c r="F42" s="178"/>
      <c r="G42" s="178"/>
      <c r="L42" s="177"/>
    </row>
    <row r="43" spans="2:12" ht="13.5" x14ac:dyDescent="0.15">
      <c r="E43" s="178"/>
      <c r="F43" s="178"/>
      <c r="G43" s="178"/>
      <c r="L43" s="177"/>
    </row>
    <row r="44" spans="2:12" ht="13.5" x14ac:dyDescent="0.15">
      <c r="E44" s="178"/>
      <c r="F44" s="178"/>
      <c r="G44" s="178"/>
      <c r="L44" s="177"/>
    </row>
    <row r="45" spans="2:12" x14ac:dyDescent="0.15">
      <c r="L45" s="177"/>
    </row>
    <row r="46" spans="2:12" x14ac:dyDescent="0.15">
      <c r="L46" s="177"/>
    </row>
    <row r="47" spans="2:12" x14ac:dyDescent="0.15">
      <c r="L47" s="177"/>
    </row>
    <row r="48" spans="2:12" x14ac:dyDescent="0.15">
      <c r="L48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x14ac:dyDescent="0.15">
      <c r="B3" s="136" t="s">
        <v>164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2:52" ht="11.25" customHeight="1" x14ac:dyDescent="0.15">
      <c r="X4" s="138" t="s">
        <v>144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</row>
    <row r="5" spans="2:52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2:52" ht="13.5" customHeight="1" x14ac:dyDescent="0.15">
      <c r="B6" s="184"/>
      <c r="C6" s="185" t="s">
        <v>86</v>
      </c>
      <c r="D6" s="186"/>
      <c r="E6" s="777" t="s">
        <v>90</v>
      </c>
      <c r="F6" s="778"/>
      <c r="G6" s="778"/>
      <c r="H6" s="779"/>
      <c r="I6" s="777" t="s">
        <v>103</v>
      </c>
      <c r="J6" s="778"/>
      <c r="K6" s="778"/>
      <c r="L6" s="779"/>
      <c r="M6" s="777" t="s">
        <v>115</v>
      </c>
      <c r="N6" s="778"/>
      <c r="O6" s="778"/>
      <c r="P6" s="779"/>
      <c r="Q6" s="777" t="s">
        <v>145</v>
      </c>
      <c r="R6" s="778"/>
      <c r="S6" s="778"/>
      <c r="T6" s="779"/>
      <c r="U6" s="777" t="s">
        <v>146</v>
      </c>
      <c r="V6" s="778"/>
      <c r="W6" s="778"/>
      <c r="X6" s="779"/>
      <c r="Z6" s="135"/>
      <c r="AA6" s="177"/>
      <c r="AB6" s="187"/>
      <c r="AC6" s="187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135"/>
      <c r="AY6" s="135"/>
      <c r="AZ6" s="135"/>
    </row>
    <row r="7" spans="2:52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</row>
    <row r="9" spans="2:52" s="180" customFormat="1" ht="14.1" customHeight="1" x14ac:dyDescent="0.15">
      <c r="B9" s="201" t="s">
        <v>155</v>
      </c>
      <c r="C9" s="187">
        <v>21</v>
      </c>
      <c r="D9" s="177" t="s">
        <v>156</v>
      </c>
      <c r="E9" s="201">
        <v>1447</v>
      </c>
      <c r="F9" s="202">
        <v>2310</v>
      </c>
      <c r="G9" s="177">
        <v>1915</v>
      </c>
      <c r="H9" s="202">
        <v>54471</v>
      </c>
      <c r="I9" s="201">
        <v>3657</v>
      </c>
      <c r="J9" s="202">
        <v>4883</v>
      </c>
      <c r="K9" s="177">
        <v>3987</v>
      </c>
      <c r="L9" s="202">
        <v>50381</v>
      </c>
      <c r="M9" s="201">
        <v>1418</v>
      </c>
      <c r="N9" s="202">
        <v>1890</v>
      </c>
      <c r="O9" s="177">
        <v>1600</v>
      </c>
      <c r="P9" s="202">
        <v>478989</v>
      </c>
      <c r="Q9" s="201">
        <v>2520</v>
      </c>
      <c r="R9" s="202">
        <v>3675</v>
      </c>
      <c r="S9" s="177">
        <v>2989</v>
      </c>
      <c r="T9" s="202">
        <v>130672</v>
      </c>
      <c r="U9" s="201">
        <v>3360</v>
      </c>
      <c r="V9" s="202">
        <v>5040</v>
      </c>
      <c r="W9" s="177">
        <v>4069</v>
      </c>
      <c r="X9" s="202">
        <v>228009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s="180" customFormat="1" ht="14.1" customHeight="1" x14ac:dyDescent="0.15">
      <c r="B10" s="201"/>
      <c r="C10" s="187">
        <v>22</v>
      </c>
      <c r="D10" s="203"/>
      <c r="E10" s="202">
        <v>1733</v>
      </c>
      <c r="F10" s="202">
        <v>2315</v>
      </c>
      <c r="G10" s="202">
        <v>1962</v>
      </c>
      <c r="H10" s="202">
        <v>42783</v>
      </c>
      <c r="I10" s="202">
        <v>3675</v>
      </c>
      <c r="J10" s="202">
        <v>4699</v>
      </c>
      <c r="K10" s="202">
        <v>4127</v>
      </c>
      <c r="L10" s="202">
        <v>33437</v>
      </c>
      <c r="M10" s="202">
        <v>1449</v>
      </c>
      <c r="N10" s="202">
        <v>2100</v>
      </c>
      <c r="O10" s="202">
        <v>1718</v>
      </c>
      <c r="P10" s="202">
        <v>438686</v>
      </c>
      <c r="Q10" s="202">
        <v>2730</v>
      </c>
      <c r="R10" s="202">
        <v>4200</v>
      </c>
      <c r="S10" s="202">
        <v>3418</v>
      </c>
      <c r="T10" s="202">
        <v>96008</v>
      </c>
      <c r="U10" s="202">
        <v>3623</v>
      </c>
      <c r="V10" s="202">
        <v>5565</v>
      </c>
      <c r="W10" s="202">
        <v>4242</v>
      </c>
      <c r="X10" s="203">
        <v>176512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s="180" customFormat="1" ht="14.1" customHeight="1" x14ac:dyDescent="0.15">
      <c r="B11" s="201"/>
      <c r="C11" s="187">
        <v>23</v>
      </c>
      <c r="D11" s="203"/>
      <c r="E11" s="159">
        <v>1659</v>
      </c>
      <c r="F11" s="159">
        <v>2205</v>
      </c>
      <c r="G11" s="159">
        <v>1944.8356879668049</v>
      </c>
      <c r="H11" s="159">
        <v>25135.8</v>
      </c>
      <c r="I11" s="159">
        <v>3465</v>
      </c>
      <c r="J11" s="159">
        <v>4740.75</v>
      </c>
      <c r="K11" s="159">
        <v>4070.2266693483512</v>
      </c>
      <c r="L11" s="159">
        <v>41514.199999999997</v>
      </c>
      <c r="M11" s="159">
        <v>1374.45</v>
      </c>
      <c r="N11" s="159">
        <v>2100</v>
      </c>
      <c r="O11" s="159">
        <v>1712.2692614648529</v>
      </c>
      <c r="P11" s="159">
        <v>308857.59999999998</v>
      </c>
      <c r="Q11" s="159">
        <v>2835</v>
      </c>
      <c r="R11" s="159">
        <v>4200</v>
      </c>
      <c r="S11" s="159">
        <v>3451.3267296512331</v>
      </c>
      <c r="T11" s="159">
        <v>50704.9</v>
      </c>
      <c r="U11" s="159">
        <v>3360</v>
      </c>
      <c r="V11" s="159">
        <v>5670</v>
      </c>
      <c r="W11" s="159">
        <v>4066.1656304962598</v>
      </c>
      <c r="X11" s="160">
        <v>87619.299999999988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s="180" customFormat="1" ht="14.1" customHeight="1" x14ac:dyDescent="0.15">
      <c r="B12" s="196"/>
      <c r="C12" s="199">
        <v>24</v>
      </c>
      <c r="D12" s="205"/>
      <c r="E12" s="162">
        <v>1271</v>
      </c>
      <c r="F12" s="162">
        <v>2100</v>
      </c>
      <c r="G12" s="162">
        <v>1788.2817655010729</v>
      </c>
      <c r="H12" s="162">
        <v>32514.299999999996</v>
      </c>
      <c r="I12" s="162">
        <v>2798.25</v>
      </c>
      <c r="J12" s="162">
        <v>5046.3</v>
      </c>
      <c r="K12" s="162">
        <v>4031.8709615353778</v>
      </c>
      <c r="L12" s="162">
        <v>19959.699999999997</v>
      </c>
      <c r="M12" s="162">
        <v>1265</v>
      </c>
      <c r="N12" s="162">
        <v>1995</v>
      </c>
      <c r="O12" s="162">
        <v>1549.2558006955135</v>
      </c>
      <c r="P12" s="162">
        <v>328867.60000000003</v>
      </c>
      <c r="Q12" s="162">
        <v>2730</v>
      </c>
      <c r="R12" s="162">
        <v>4410</v>
      </c>
      <c r="S12" s="162">
        <v>3390.0385980898673</v>
      </c>
      <c r="T12" s="162">
        <v>80554.899999999994</v>
      </c>
      <c r="U12" s="162">
        <v>2940</v>
      </c>
      <c r="V12" s="162">
        <v>5302.5</v>
      </c>
      <c r="W12" s="162">
        <v>3962.1712441128202</v>
      </c>
      <c r="X12" s="163">
        <v>164568.30000000002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s="180" customFormat="1" ht="14.1" customHeight="1" x14ac:dyDescent="0.15">
      <c r="B13" s="155"/>
      <c r="C13" s="144">
        <v>11</v>
      </c>
      <c r="D13" s="156"/>
      <c r="E13" s="265">
        <v>1627.5</v>
      </c>
      <c r="F13" s="265">
        <v>2100</v>
      </c>
      <c r="G13" s="265">
        <v>1805.5137311197107</v>
      </c>
      <c r="H13" s="202">
        <v>3038.5</v>
      </c>
      <c r="I13" s="202">
        <v>3885</v>
      </c>
      <c r="J13" s="202">
        <v>4725</v>
      </c>
      <c r="K13" s="202">
        <v>4410.2631055604161</v>
      </c>
      <c r="L13" s="202">
        <v>3239</v>
      </c>
      <c r="M13" s="265">
        <v>1575</v>
      </c>
      <c r="N13" s="265">
        <v>1890</v>
      </c>
      <c r="O13" s="265">
        <v>1785.3740532959328</v>
      </c>
      <c r="P13" s="202">
        <v>35040.199999999997</v>
      </c>
      <c r="Q13" s="202">
        <v>3360</v>
      </c>
      <c r="R13" s="202">
        <v>4200</v>
      </c>
      <c r="S13" s="202">
        <v>3779.4849742359261</v>
      </c>
      <c r="T13" s="202">
        <v>8219.2000000000007</v>
      </c>
      <c r="U13" s="202">
        <v>4200</v>
      </c>
      <c r="V13" s="202">
        <v>5250</v>
      </c>
      <c r="W13" s="202">
        <v>4457.1619186046519</v>
      </c>
      <c r="X13" s="203">
        <v>16474.5</v>
      </c>
      <c r="Z13" s="177"/>
      <c r="AA13" s="135"/>
      <c r="AB13" s="144"/>
      <c r="AC13" s="135"/>
      <c r="AD13" s="266"/>
      <c r="AE13" s="266"/>
      <c r="AF13" s="266"/>
      <c r="AG13" s="177"/>
      <c r="AH13" s="177"/>
      <c r="AI13" s="177"/>
      <c r="AJ13" s="177"/>
      <c r="AK13" s="177"/>
      <c r="AL13" s="266"/>
      <c r="AM13" s="266"/>
      <c r="AN13" s="26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s="180" customFormat="1" ht="14.1" customHeight="1" x14ac:dyDescent="0.15">
      <c r="B14" s="155"/>
      <c r="C14" s="144">
        <v>12</v>
      </c>
      <c r="D14" s="156"/>
      <c r="E14" s="265">
        <v>1837.5</v>
      </c>
      <c r="F14" s="265">
        <v>2100</v>
      </c>
      <c r="G14" s="265">
        <v>1932.3607502731581</v>
      </c>
      <c r="H14" s="202">
        <v>6709.1</v>
      </c>
      <c r="I14" s="202">
        <v>3990</v>
      </c>
      <c r="J14" s="202">
        <v>4725</v>
      </c>
      <c r="K14" s="202">
        <v>4410.1661721068258</v>
      </c>
      <c r="L14" s="202">
        <v>4081.8</v>
      </c>
      <c r="M14" s="265">
        <v>1575</v>
      </c>
      <c r="N14" s="265">
        <v>1995</v>
      </c>
      <c r="O14" s="265">
        <v>1890.0689018763458</v>
      </c>
      <c r="P14" s="202">
        <v>30873.8</v>
      </c>
      <c r="Q14" s="202">
        <v>3570</v>
      </c>
      <c r="R14" s="202">
        <v>4200</v>
      </c>
      <c r="S14" s="202">
        <v>3895.8701954246558</v>
      </c>
      <c r="T14" s="202">
        <v>9935.2000000000007</v>
      </c>
      <c r="U14" s="202">
        <v>4410</v>
      </c>
      <c r="V14" s="202">
        <v>5250</v>
      </c>
      <c r="W14" s="202">
        <v>4678.2360525289778</v>
      </c>
      <c r="X14" s="203">
        <v>22634.1</v>
      </c>
      <c r="Z14" s="177"/>
      <c r="AA14" s="135"/>
      <c r="AB14" s="144"/>
      <c r="AC14" s="135"/>
      <c r="AD14" s="266"/>
      <c r="AE14" s="266"/>
      <c r="AF14" s="266"/>
      <c r="AG14" s="177"/>
      <c r="AH14" s="177"/>
      <c r="AI14" s="177"/>
      <c r="AJ14" s="177"/>
      <c r="AK14" s="177"/>
      <c r="AL14" s="266"/>
      <c r="AM14" s="266"/>
      <c r="AN14" s="26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s="180" customFormat="1" ht="14.1" customHeight="1" x14ac:dyDescent="0.15">
      <c r="B15" s="155" t="s">
        <v>157</v>
      </c>
      <c r="C15" s="144">
        <v>1</v>
      </c>
      <c r="D15" s="156" t="s">
        <v>158</v>
      </c>
      <c r="E15" s="265">
        <v>1575</v>
      </c>
      <c r="F15" s="265">
        <v>1942.5</v>
      </c>
      <c r="G15" s="265">
        <v>1763.280678417027</v>
      </c>
      <c r="H15" s="202">
        <v>8392.9</v>
      </c>
      <c r="I15" s="202">
        <v>3675</v>
      </c>
      <c r="J15" s="202">
        <v>4410</v>
      </c>
      <c r="K15" s="202">
        <v>4046.8049785100284</v>
      </c>
      <c r="L15" s="202">
        <v>5267.5</v>
      </c>
      <c r="M15" s="265">
        <v>1470</v>
      </c>
      <c r="N15" s="265">
        <v>1785</v>
      </c>
      <c r="O15" s="265">
        <v>1629.8907362824755</v>
      </c>
      <c r="P15" s="202">
        <v>33519.5</v>
      </c>
      <c r="Q15" s="202">
        <v>3360</v>
      </c>
      <c r="R15" s="202">
        <v>3885</v>
      </c>
      <c r="S15" s="202">
        <v>3632.5430261649135</v>
      </c>
      <c r="T15" s="202">
        <v>9230.7999999999993</v>
      </c>
      <c r="U15" s="202">
        <v>4410</v>
      </c>
      <c r="V15" s="202">
        <v>5250</v>
      </c>
      <c r="W15" s="202">
        <v>4777.1489943739989</v>
      </c>
      <c r="X15" s="203">
        <v>17072.900000000001</v>
      </c>
      <c r="Z15" s="177"/>
      <c r="AA15" s="135"/>
      <c r="AB15" s="144"/>
      <c r="AC15" s="135"/>
      <c r="AD15" s="266"/>
      <c r="AE15" s="266"/>
      <c r="AF15" s="266"/>
      <c r="AG15" s="177"/>
      <c r="AH15" s="177"/>
      <c r="AI15" s="177"/>
      <c r="AJ15" s="177"/>
      <c r="AK15" s="177"/>
      <c r="AL15" s="266"/>
      <c r="AM15" s="266"/>
      <c r="AN15" s="26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s="180" customFormat="1" ht="14.1" customHeight="1" x14ac:dyDescent="0.15">
      <c r="B16" s="155"/>
      <c r="C16" s="144">
        <v>2</v>
      </c>
      <c r="D16" s="156"/>
      <c r="E16" s="265">
        <v>1459.5</v>
      </c>
      <c r="F16" s="265">
        <v>1890</v>
      </c>
      <c r="G16" s="265">
        <v>1732.4628169014081</v>
      </c>
      <c r="H16" s="202">
        <v>4159</v>
      </c>
      <c r="I16" s="203">
        <v>3675</v>
      </c>
      <c r="J16" s="202">
        <v>4410</v>
      </c>
      <c r="K16" s="202">
        <v>4110.2815618221257</v>
      </c>
      <c r="L16" s="202">
        <v>3705.5</v>
      </c>
      <c r="M16" s="265">
        <v>1470</v>
      </c>
      <c r="N16" s="265">
        <v>1785</v>
      </c>
      <c r="O16" s="265">
        <v>1621.9910083789594</v>
      </c>
      <c r="P16" s="202">
        <v>30607.5</v>
      </c>
      <c r="Q16" s="202">
        <v>3360</v>
      </c>
      <c r="R16" s="202">
        <v>3990</v>
      </c>
      <c r="S16" s="202">
        <v>3674.8276056645705</v>
      </c>
      <c r="T16" s="202">
        <v>8091.1</v>
      </c>
      <c r="U16" s="202">
        <v>4095</v>
      </c>
      <c r="V16" s="202">
        <v>5040</v>
      </c>
      <c r="W16" s="202">
        <v>4410.2762687160493</v>
      </c>
      <c r="X16" s="203">
        <v>16611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s="180" customFormat="1" ht="14.1" customHeight="1" x14ac:dyDescent="0.15">
      <c r="B17" s="155"/>
      <c r="C17" s="144">
        <v>3</v>
      </c>
      <c r="D17" s="156"/>
      <c r="E17" s="265">
        <v>1575</v>
      </c>
      <c r="F17" s="265">
        <v>1890</v>
      </c>
      <c r="G17" s="265">
        <v>1763.6803340135777</v>
      </c>
      <c r="H17" s="202">
        <v>4720.1000000000004</v>
      </c>
      <c r="I17" s="202">
        <v>3990</v>
      </c>
      <c r="J17" s="202">
        <v>4725</v>
      </c>
      <c r="K17" s="202">
        <v>4325.504220522289</v>
      </c>
      <c r="L17" s="202">
        <v>1980.9</v>
      </c>
      <c r="M17" s="265">
        <v>1470</v>
      </c>
      <c r="N17" s="265">
        <v>1785</v>
      </c>
      <c r="O17" s="265">
        <v>1637.9490202171253</v>
      </c>
      <c r="P17" s="202">
        <v>35813.1</v>
      </c>
      <c r="Q17" s="202">
        <v>3255</v>
      </c>
      <c r="R17" s="202">
        <v>3885</v>
      </c>
      <c r="S17" s="202">
        <v>3675.2506172839499</v>
      </c>
      <c r="T17" s="202">
        <v>7761.6</v>
      </c>
      <c r="U17" s="202">
        <v>4200</v>
      </c>
      <c r="V17" s="202">
        <v>4935</v>
      </c>
      <c r="W17" s="202">
        <v>4515.0828151069327</v>
      </c>
      <c r="X17" s="203">
        <v>16231.9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s="180" customFormat="1" ht="14.1" customHeight="1" x14ac:dyDescent="0.15">
      <c r="B18" s="155"/>
      <c r="C18" s="144">
        <v>4</v>
      </c>
      <c r="D18" s="156"/>
      <c r="E18" s="265">
        <v>1890</v>
      </c>
      <c r="F18" s="265">
        <v>2100</v>
      </c>
      <c r="G18" s="265">
        <v>2006.59586960092</v>
      </c>
      <c r="H18" s="202">
        <v>3356.7</v>
      </c>
      <c r="I18" s="202">
        <v>3790.5</v>
      </c>
      <c r="J18" s="202">
        <v>4305</v>
      </c>
      <c r="K18" s="202">
        <v>4042.3042637580565</v>
      </c>
      <c r="L18" s="202">
        <v>1514.5</v>
      </c>
      <c r="M18" s="265">
        <v>1575</v>
      </c>
      <c r="N18" s="265">
        <v>1890</v>
      </c>
      <c r="O18" s="265">
        <v>1722.2864628872555</v>
      </c>
      <c r="P18" s="202">
        <v>38374.6</v>
      </c>
      <c r="Q18" s="202">
        <v>3675</v>
      </c>
      <c r="R18" s="202">
        <v>4200</v>
      </c>
      <c r="S18" s="202">
        <v>3937.5198660257743</v>
      </c>
      <c r="T18" s="202">
        <v>9732.6</v>
      </c>
      <c r="U18" s="202">
        <v>3990</v>
      </c>
      <c r="V18" s="202">
        <v>4725</v>
      </c>
      <c r="W18" s="202">
        <v>4321.0934661013907</v>
      </c>
      <c r="X18" s="203">
        <v>20176.3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s="180" customFormat="1" ht="14.1" customHeight="1" x14ac:dyDescent="0.15">
      <c r="B19" s="155"/>
      <c r="C19" s="144">
        <v>5</v>
      </c>
      <c r="D19" s="156"/>
      <c r="E19" s="265">
        <v>1680</v>
      </c>
      <c r="F19" s="265">
        <v>1995</v>
      </c>
      <c r="G19" s="265">
        <v>1853.568526969402</v>
      </c>
      <c r="H19" s="202">
        <v>5072.7</v>
      </c>
      <c r="I19" s="202">
        <v>3937.5</v>
      </c>
      <c r="J19" s="202">
        <v>4410</v>
      </c>
      <c r="K19" s="202">
        <v>4226.6379986919555</v>
      </c>
      <c r="L19" s="202">
        <v>2059</v>
      </c>
      <c r="M19" s="265">
        <v>1680</v>
      </c>
      <c r="N19" s="265">
        <v>1890</v>
      </c>
      <c r="O19" s="265">
        <v>1784.7427844270192</v>
      </c>
      <c r="P19" s="202">
        <v>34972.199999999997</v>
      </c>
      <c r="Q19" s="202">
        <v>3570</v>
      </c>
      <c r="R19" s="202">
        <v>4200</v>
      </c>
      <c r="S19" s="202">
        <v>3879.8427164722239</v>
      </c>
      <c r="T19" s="202">
        <v>8750.5</v>
      </c>
      <c r="U19" s="202">
        <v>4410</v>
      </c>
      <c r="V19" s="202">
        <v>5040</v>
      </c>
      <c r="W19" s="202">
        <v>4725.1861818833122</v>
      </c>
      <c r="X19" s="203">
        <v>18886.2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s="180" customFormat="1" ht="14.1" customHeight="1" x14ac:dyDescent="0.15">
      <c r="B20" s="155"/>
      <c r="C20" s="144">
        <v>6</v>
      </c>
      <c r="D20" s="156"/>
      <c r="E20" s="265">
        <v>1690.5</v>
      </c>
      <c r="F20" s="265">
        <v>2152.5</v>
      </c>
      <c r="G20" s="265">
        <v>1942.0917640511968</v>
      </c>
      <c r="H20" s="202">
        <v>3808.2</v>
      </c>
      <c r="I20" s="202">
        <v>3790.5</v>
      </c>
      <c r="J20" s="202">
        <v>4410</v>
      </c>
      <c r="K20" s="202">
        <v>4086.6479172194222</v>
      </c>
      <c r="L20" s="202">
        <v>1577.4</v>
      </c>
      <c r="M20" s="265">
        <v>1680</v>
      </c>
      <c r="N20" s="265">
        <v>2121</v>
      </c>
      <c r="O20" s="265">
        <v>1890.3596531889348</v>
      </c>
      <c r="P20" s="202">
        <v>33539.300000000003</v>
      </c>
      <c r="Q20" s="202">
        <v>3570</v>
      </c>
      <c r="R20" s="202">
        <v>4200</v>
      </c>
      <c r="S20" s="202">
        <v>3906.3352024493438</v>
      </c>
      <c r="T20" s="202">
        <v>8328.7000000000007</v>
      </c>
      <c r="U20" s="202">
        <v>4410</v>
      </c>
      <c r="V20" s="202">
        <v>5250</v>
      </c>
      <c r="W20" s="202">
        <v>4761.5925886028217</v>
      </c>
      <c r="X20" s="203">
        <v>17979.900000000001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s="180" customFormat="1" ht="14.1" customHeight="1" x14ac:dyDescent="0.15">
      <c r="B21" s="155"/>
      <c r="C21" s="144">
        <v>7</v>
      </c>
      <c r="D21" s="156"/>
      <c r="E21" s="265">
        <v>1732.5</v>
      </c>
      <c r="F21" s="265">
        <v>1942.5</v>
      </c>
      <c r="G21" s="265">
        <v>1837.2463259853041</v>
      </c>
      <c r="H21" s="202">
        <v>4191.6000000000004</v>
      </c>
      <c r="I21" s="202">
        <v>3990</v>
      </c>
      <c r="J21" s="202">
        <v>4410</v>
      </c>
      <c r="K21" s="202">
        <v>4199.6388995032485</v>
      </c>
      <c r="L21" s="202">
        <v>669.7</v>
      </c>
      <c r="M21" s="265">
        <v>1575</v>
      </c>
      <c r="N21" s="265">
        <v>1890</v>
      </c>
      <c r="O21" s="265">
        <v>1738.1739738474305</v>
      </c>
      <c r="P21" s="202">
        <v>36585.699999999997</v>
      </c>
      <c r="Q21" s="202">
        <v>3675</v>
      </c>
      <c r="R21" s="202">
        <v>4410</v>
      </c>
      <c r="S21" s="202">
        <v>4042.4934868012965</v>
      </c>
      <c r="T21" s="202">
        <v>9438.7000000000007</v>
      </c>
      <c r="U21" s="202">
        <v>4410</v>
      </c>
      <c r="V21" s="202">
        <v>5250</v>
      </c>
      <c r="W21" s="202">
        <v>4641.1009136212615</v>
      </c>
      <c r="X21" s="203">
        <v>19282.3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s="180" customFormat="1" ht="14.1" customHeight="1" x14ac:dyDescent="0.15">
      <c r="B22" s="155"/>
      <c r="C22" s="144">
        <v>8</v>
      </c>
      <c r="D22" s="156"/>
      <c r="E22" s="265">
        <v>1575</v>
      </c>
      <c r="F22" s="265">
        <v>1995</v>
      </c>
      <c r="G22" s="265">
        <v>1837.8626679018059</v>
      </c>
      <c r="H22" s="202">
        <v>4123.5</v>
      </c>
      <c r="I22" s="202">
        <v>4410</v>
      </c>
      <c r="J22" s="202">
        <v>4410</v>
      </c>
      <c r="K22" s="202">
        <v>4410</v>
      </c>
      <c r="L22" s="202">
        <v>188.5</v>
      </c>
      <c r="M22" s="265">
        <v>1680</v>
      </c>
      <c r="N22" s="265">
        <v>1890</v>
      </c>
      <c r="O22" s="265">
        <v>1790.6905281739216</v>
      </c>
      <c r="P22" s="202">
        <v>33557.800000000003</v>
      </c>
      <c r="Q22" s="202">
        <v>3780</v>
      </c>
      <c r="R22" s="202">
        <v>4410</v>
      </c>
      <c r="S22" s="202">
        <v>4094.8860913980925</v>
      </c>
      <c r="T22" s="202">
        <v>7949.8</v>
      </c>
      <c r="U22" s="202">
        <v>4410</v>
      </c>
      <c r="V22" s="202">
        <v>5250</v>
      </c>
      <c r="W22" s="202">
        <v>4829.7987934705479</v>
      </c>
      <c r="X22" s="203">
        <v>15101.6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s="180" customFormat="1" ht="14.1" customHeight="1" x14ac:dyDescent="0.15">
      <c r="B23" s="155"/>
      <c r="C23" s="144">
        <v>9</v>
      </c>
      <c r="D23" s="156"/>
      <c r="E23" s="265">
        <v>1575</v>
      </c>
      <c r="F23" s="265">
        <v>1995</v>
      </c>
      <c r="G23" s="265">
        <v>1816.2347724829813</v>
      </c>
      <c r="H23" s="202">
        <v>3636.7</v>
      </c>
      <c r="I23" s="202">
        <v>4095</v>
      </c>
      <c r="J23" s="202">
        <v>4620</v>
      </c>
      <c r="K23" s="202">
        <v>4374.8835274542434</v>
      </c>
      <c r="L23" s="202">
        <v>1354.7</v>
      </c>
      <c r="M23" s="265">
        <v>1627.5</v>
      </c>
      <c r="N23" s="265">
        <v>1942.5</v>
      </c>
      <c r="O23" s="265">
        <v>1784.7376899443655</v>
      </c>
      <c r="P23" s="202">
        <v>31043.599999999999</v>
      </c>
      <c r="Q23" s="202">
        <v>3759</v>
      </c>
      <c r="R23" s="202">
        <v>4462.5</v>
      </c>
      <c r="S23" s="202">
        <v>4095.2189762150974</v>
      </c>
      <c r="T23" s="202">
        <v>13292.7</v>
      </c>
      <c r="U23" s="202">
        <v>4410</v>
      </c>
      <c r="V23" s="202">
        <v>5250</v>
      </c>
      <c r="W23" s="202">
        <v>4814.0018333627822</v>
      </c>
      <c r="X23" s="203">
        <v>19464.099999999999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s="180" customFormat="1" ht="14.1" customHeight="1" x14ac:dyDescent="0.15">
      <c r="B24" s="155"/>
      <c r="C24" s="144">
        <v>10</v>
      </c>
      <c r="D24" s="156"/>
      <c r="E24" s="265">
        <v>1785</v>
      </c>
      <c r="F24" s="265">
        <v>2100</v>
      </c>
      <c r="G24" s="265">
        <v>1942.5346844031778</v>
      </c>
      <c r="H24" s="202">
        <v>3748.2</v>
      </c>
      <c r="I24" s="202">
        <v>4200</v>
      </c>
      <c r="J24" s="202">
        <v>4725</v>
      </c>
      <c r="K24" s="202">
        <v>4489.0942178626756</v>
      </c>
      <c r="L24" s="202">
        <v>1650.2</v>
      </c>
      <c r="M24" s="265">
        <v>1680</v>
      </c>
      <c r="N24" s="265">
        <v>1890</v>
      </c>
      <c r="O24" s="265">
        <v>1831.9215482239986</v>
      </c>
      <c r="P24" s="202">
        <v>33934.199999999997</v>
      </c>
      <c r="Q24" s="202">
        <v>3885</v>
      </c>
      <c r="R24" s="202">
        <v>4515</v>
      </c>
      <c r="S24" s="202">
        <v>4215.6699834523624</v>
      </c>
      <c r="T24" s="202">
        <v>14816.1</v>
      </c>
      <c r="U24" s="202">
        <v>4515</v>
      </c>
      <c r="V24" s="202">
        <v>5250</v>
      </c>
      <c r="W24" s="202">
        <v>4840.6059607758471</v>
      </c>
      <c r="X24" s="203">
        <v>21107.8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s="180" customFormat="1" ht="14.1" customHeight="1" x14ac:dyDescent="0.15">
      <c r="B25" s="150"/>
      <c r="C25" s="154">
        <v>11</v>
      </c>
      <c r="D25" s="161"/>
      <c r="E25" s="267">
        <v>1785</v>
      </c>
      <c r="F25" s="267">
        <v>2205</v>
      </c>
      <c r="G25" s="267">
        <v>1995.4130059021918</v>
      </c>
      <c r="H25" s="204">
        <v>3789.3</v>
      </c>
      <c r="I25" s="204">
        <v>4305</v>
      </c>
      <c r="J25" s="204">
        <v>4830</v>
      </c>
      <c r="K25" s="204">
        <v>4574.6650124069483</v>
      </c>
      <c r="L25" s="204">
        <v>1495.8</v>
      </c>
      <c r="M25" s="267">
        <v>1785</v>
      </c>
      <c r="N25" s="267">
        <v>2100</v>
      </c>
      <c r="O25" s="267">
        <v>1942.9704200596263</v>
      </c>
      <c r="P25" s="204">
        <v>33605.800000000003</v>
      </c>
      <c r="Q25" s="204">
        <v>3675</v>
      </c>
      <c r="R25" s="204">
        <v>4410</v>
      </c>
      <c r="S25" s="204">
        <v>4094.9472392638054</v>
      </c>
      <c r="T25" s="204">
        <v>8562.6</v>
      </c>
      <c r="U25" s="204">
        <v>4725</v>
      </c>
      <c r="V25" s="204">
        <v>5565</v>
      </c>
      <c r="W25" s="204">
        <v>5144.7699238154382</v>
      </c>
      <c r="X25" s="205">
        <v>22074.6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x14ac:dyDescent="0.15">
      <c r="X27" s="17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X28" s="17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x14ac:dyDescent="0.15">
      <c r="X30" s="17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x14ac:dyDescent="0.15">
      <c r="X31" s="177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x14ac:dyDescent="0.15"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9:52" x14ac:dyDescent="0.15"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9:52" ht="13.5" x14ac:dyDescent="0.15">
      <c r="I34" s="178"/>
      <c r="J34" s="179"/>
      <c r="K34" s="179"/>
      <c r="L34" s="179"/>
      <c r="M34" s="179"/>
      <c r="N34" s="179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9:52" ht="13.5" x14ac:dyDescent="0.15">
      <c r="I35" s="178"/>
      <c r="J35" s="178"/>
      <c r="K35" s="178"/>
      <c r="L35" s="178"/>
      <c r="M35" s="178"/>
      <c r="N35" s="178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9:52" ht="13.5" x14ac:dyDescent="0.15">
      <c r="I36" s="178"/>
      <c r="J36" s="178"/>
      <c r="K36" s="178"/>
      <c r="L36" s="178"/>
      <c r="M36" s="178"/>
      <c r="N36" s="178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9:52" ht="13.5" x14ac:dyDescent="0.15">
      <c r="I37" s="178"/>
      <c r="J37" s="178"/>
      <c r="K37" s="178"/>
      <c r="L37" s="178"/>
      <c r="M37" s="178"/>
      <c r="N37" s="178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9:52" x14ac:dyDescent="0.15"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9:52" x14ac:dyDescent="0.15"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9:52" x14ac:dyDescent="0.15"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B2" s="136" t="s">
        <v>165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I3" s="135"/>
      <c r="J3" s="135"/>
      <c r="K3" s="135"/>
      <c r="L3" s="135"/>
      <c r="T3" s="138" t="s">
        <v>166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5" customHeight="1" x14ac:dyDescent="0.15">
      <c r="B5" s="155"/>
      <c r="C5" s="141" t="s">
        <v>167</v>
      </c>
      <c r="D5" s="142"/>
      <c r="E5" s="777">
        <v>4</v>
      </c>
      <c r="F5" s="778"/>
      <c r="G5" s="778"/>
      <c r="H5" s="779"/>
      <c r="I5" s="777">
        <v>3</v>
      </c>
      <c r="J5" s="778"/>
      <c r="K5" s="778"/>
      <c r="L5" s="779"/>
      <c r="M5" s="777">
        <v>2</v>
      </c>
      <c r="N5" s="778"/>
      <c r="O5" s="778"/>
      <c r="P5" s="779"/>
      <c r="Q5" s="777">
        <v>3</v>
      </c>
      <c r="R5" s="778"/>
      <c r="S5" s="778"/>
      <c r="T5" s="779"/>
      <c r="U5" s="135"/>
      <c r="V5" s="135"/>
      <c r="W5" s="135"/>
      <c r="X5" s="144"/>
      <c r="Y5" s="144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135"/>
      <c r="AQ5" s="135"/>
      <c r="AR5" s="135"/>
    </row>
    <row r="6" spans="2:44" ht="15" customHeight="1" x14ac:dyDescent="0.15">
      <c r="B6" s="155"/>
      <c r="C6" s="152" t="s">
        <v>168</v>
      </c>
      <c r="D6" s="166"/>
      <c r="E6" s="777" t="s">
        <v>169</v>
      </c>
      <c r="F6" s="778"/>
      <c r="G6" s="778"/>
      <c r="H6" s="779"/>
      <c r="I6" s="777" t="s">
        <v>169</v>
      </c>
      <c r="J6" s="778"/>
      <c r="K6" s="778"/>
      <c r="L6" s="779"/>
      <c r="M6" s="777" t="s">
        <v>170</v>
      </c>
      <c r="N6" s="778"/>
      <c r="O6" s="778"/>
      <c r="P6" s="779"/>
      <c r="Q6" s="777" t="s">
        <v>171</v>
      </c>
      <c r="R6" s="778"/>
      <c r="S6" s="778"/>
      <c r="T6" s="779"/>
      <c r="U6" s="135"/>
      <c r="V6" s="135"/>
      <c r="W6" s="135"/>
      <c r="X6" s="144"/>
      <c r="Y6" s="144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135"/>
      <c r="AQ6" s="135"/>
      <c r="AR6" s="135"/>
    </row>
    <row r="7" spans="2:44" ht="15" customHeight="1" x14ac:dyDescent="0.15">
      <c r="B7" s="150" t="s">
        <v>92</v>
      </c>
      <c r="C7" s="151"/>
      <c r="D7" s="161"/>
      <c r="E7" s="141" t="s">
        <v>137</v>
      </c>
      <c r="F7" s="268" t="s">
        <v>172</v>
      </c>
      <c r="G7" s="143" t="s">
        <v>173</v>
      </c>
      <c r="H7" s="268" t="s">
        <v>174</v>
      </c>
      <c r="I7" s="141" t="s">
        <v>137</v>
      </c>
      <c r="J7" s="268" t="s">
        <v>94</v>
      </c>
      <c r="K7" s="143" t="s">
        <v>173</v>
      </c>
      <c r="L7" s="268" t="s">
        <v>174</v>
      </c>
      <c r="M7" s="141" t="s">
        <v>137</v>
      </c>
      <c r="N7" s="268" t="s">
        <v>94</v>
      </c>
      <c r="O7" s="143" t="s">
        <v>173</v>
      </c>
      <c r="P7" s="268" t="s">
        <v>96</v>
      </c>
      <c r="Q7" s="141" t="s">
        <v>137</v>
      </c>
      <c r="R7" s="268" t="s">
        <v>94</v>
      </c>
      <c r="S7" s="143" t="s">
        <v>173</v>
      </c>
      <c r="T7" s="268" t="s">
        <v>96</v>
      </c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ht="15" customHeight="1" x14ac:dyDescent="0.15">
      <c r="B8" s="201" t="s">
        <v>98</v>
      </c>
      <c r="C8" s="187">
        <v>20</v>
      </c>
      <c r="D8" s="180" t="s">
        <v>99</v>
      </c>
      <c r="E8" s="269">
        <v>2786</v>
      </c>
      <c r="F8" s="270">
        <v>3518</v>
      </c>
      <c r="G8" s="271">
        <v>3162</v>
      </c>
      <c r="H8" s="270">
        <v>1644575</v>
      </c>
      <c r="I8" s="269">
        <v>2100</v>
      </c>
      <c r="J8" s="270">
        <v>3203</v>
      </c>
      <c r="K8" s="271">
        <v>2512</v>
      </c>
      <c r="L8" s="270">
        <v>2847748</v>
      </c>
      <c r="M8" s="269">
        <v>1260</v>
      </c>
      <c r="N8" s="270">
        <v>1581</v>
      </c>
      <c r="O8" s="271">
        <v>1390</v>
      </c>
      <c r="P8" s="270">
        <v>2070816</v>
      </c>
      <c r="Q8" s="269">
        <v>1680</v>
      </c>
      <c r="R8" s="270">
        <v>2678</v>
      </c>
      <c r="S8" s="271">
        <v>2201</v>
      </c>
      <c r="T8" s="270">
        <v>2264851</v>
      </c>
      <c r="U8" s="135"/>
      <c r="V8" s="135"/>
      <c r="W8" s="135"/>
      <c r="X8" s="187"/>
      <c r="Y8" s="177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135"/>
      <c r="AQ8" s="135"/>
      <c r="AR8" s="135"/>
    </row>
    <row r="9" spans="2:44" ht="15" customHeight="1" x14ac:dyDescent="0.15">
      <c r="B9" s="201"/>
      <c r="C9" s="187">
        <v>21</v>
      </c>
      <c r="D9" s="177"/>
      <c r="E9" s="269">
        <v>2609</v>
      </c>
      <c r="F9" s="270">
        <v>3465</v>
      </c>
      <c r="G9" s="271">
        <v>2939</v>
      </c>
      <c r="H9" s="270">
        <v>1314622</v>
      </c>
      <c r="I9" s="269">
        <v>1943</v>
      </c>
      <c r="J9" s="270">
        <v>2940</v>
      </c>
      <c r="K9" s="271">
        <v>2463</v>
      </c>
      <c r="L9" s="270">
        <v>3112829</v>
      </c>
      <c r="M9" s="269">
        <v>1208</v>
      </c>
      <c r="N9" s="270">
        <v>1518</v>
      </c>
      <c r="O9" s="272">
        <v>1377</v>
      </c>
      <c r="P9" s="270">
        <v>2644060</v>
      </c>
      <c r="Q9" s="269">
        <v>1575</v>
      </c>
      <c r="R9" s="270">
        <v>2520</v>
      </c>
      <c r="S9" s="272">
        <v>2033</v>
      </c>
      <c r="T9" s="270">
        <v>2868789</v>
      </c>
      <c r="U9" s="135"/>
      <c r="V9" s="135"/>
      <c r="W9" s="177"/>
      <c r="X9" s="187"/>
      <c r="Y9" s="177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135"/>
      <c r="AQ9" s="135"/>
      <c r="AR9" s="135"/>
    </row>
    <row r="10" spans="2:44" ht="15" customHeight="1" x14ac:dyDescent="0.15">
      <c r="B10" s="201"/>
      <c r="C10" s="187">
        <v>22</v>
      </c>
      <c r="D10" s="203"/>
      <c r="E10" s="270">
        <v>2500</v>
      </c>
      <c r="F10" s="270">
        <v>3360</v>
      </c>
      <c r="G10" s="270">
        <v>2752</v>
      </c>
      <c r="H10" s="270">
        <v>1217675</v>
      </c>
      <c r="I10" s="270">
        <v>1958</v>
      </c>
      <c r="J10" s="270">
        <v>2835</v>
      </c>
      <c r="K10" s="270">
        <v>2451</v>
      </c>
      <c r="L10" s="270">
        <v>2743351</v>
      </c>
      <c r="M10" s="270">
        <v>1050</v>
      </c>
      <c r="N10" s="270">
        <v>1575</v>
      </c>
      <c r="O10" s="270">
        <v>1295</v>
      </c>
      <c r="P10" s="270">
        <v>2283385</v>
      </c>
      <c r="Q10" s="270">
        <v>1470</v>
      </c>
      <c r="R10" s="270">
        <v>2468</v>
      </c>
      <c r="S10" s="270">
        <v>1940</v>
      </c>
      <c r="T10" s="272">
        <v>2583485</v>
      </c>
      <c r="U10" s="135"/>
      <c r="V10" s="135"/>
      <c r="W10" s="177"/>
      <c r="X10" s="187"/>
      <c r="Y10" s="177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135"/>
      <c r="AQ10" s="135"/>
      <c r="AR10" s="135"/>
    </row>
    <row r="11" spans="2:44" ht="15" customHeight="1" x14ac:dyDescent="0.15">
      <c r="B11" s="201"/>
      <c r="C11" s="187">
        <v>23</v>
      </c>
      <c r="D11" s="203"/>
      <c r="E11" s="270">
        <v>2155</v>
      </c>
      <c r="F11" s="270">
        <v>3045</v>
      </c>
      <c r="G11" s="270">
        <v>2630</v>
      </c>
      <c r="H11" s="270">
        <v>1286381</v>
      </c>
      <c r="I11" s="273">
        <v>2100</v>
      </c>
      <c r="J11" s="273">
        <v>2941.05</v>
      </c>
      <c r="K11" s="273">
        <v>2474.4233899594606</v>
      </c>
      <c r="L11" s="273">
        <v>3199887.1</v>
      </c>
      <c r="M11" s="273">
        <v>970.30500000000006</v>
      </c>
      <c r="N11" s="273">
        <v>1598.1000000000001</v>
      </c>
      <c r="O11" s="273">
        <v>1335.6319606981604</v>
      </c>
      <c r="P11" s="273">
        <v>2090545.3999999994</v>
      </c>
      <c r="Q11" s="273">
        <v>1669.5</v>
      </c>
      <c r="R11" s="273">
        <v>2625</v>
      </c>
      <c r="S11" s="273">
        <v>2105.3394160857742</v>
      </c>
      <c r="T11" s="273">
        <v>1621098.9999999995</v>
      </c>
      <c r="U11" s="135"/>
      <c r="V11" s="135"/>
      <c r="W11" s="177"/>
      <c r="X11" s="187"/>
      <c r="Y11" s="177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135"/>
      <c r="AQ11" s="135"/>
      <c r="AR11" s="135"/>
    </row>
    <row r="12" spans="2:44" ht="15" customHeight="1" x14ac:dyDescent="0.15">
      <c r="B12" s="196"/>
      <c r="C12" s="199">
        <v>24</v>
      </c>
      <c r="D12" s="205"/>
      <c r="E12" s="274">
        <v>2100</v>
      </c>
      <c r="F12" s="275">
        <v>3529</v>
      </c>
      <c r="G12" s="275">
        <v>2698</v>
      </c>
      <c r="H12" s="275">
        <v>1168109.7</v>
      </c>
      <c r="I12" s="276">
        <v>1953</v>
      </c>
      <c r="J12" s="276">
        <v>2654.4</v>
      </c>
      <c r="K12" s="276">
        <v>2229</v>
      </c>
      <c r="L12" s="276">
        <v>4085248.0999999996</v>
      </c>
      <c r="M12" s="276">
        <v>952.35</v>
      </c>
      <c r="N12" s="276">
        <v>1690.5</v>
      </c>
      <c r="O12" s="276">
        <v>1247</v>
      </c>
      <c r="P12" s="276">
        <v>2390246.9</v>
      </c>
      <c r="Q12" s="276">
        <v>1677.9</v>
      </c>
      <c r="R12" s="276">
        <v>2205</v>
      </c>
      <c r="S12" s="276">
        <v>1834</v>
      </c>
      <c r="T12" s="277">
        <v>1847174.3000000003</v>
      </c>
      <c r="U12" s="135"/>
      <c r="V12" s="135"/>
      <c r="W12" s="177"/>
      <c r="X12" s="187"/>
      <c r="Y12" s="177"/>
      <c r="Z12" s="271"/>
      <c r="AA12" s="271"/>
      <c r="AB12" s="271"/>
      <c r="AC12" s="271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135"/>
      <c r="AQ12" s="135"/>
      <c r="AR12" s="135"/>
    </row>
    <row r="13" spans="2:44" ht="15" customHeight="1" x14ac:dyDescent="0.15">
      <c r="B13" s="155" t="s">
        <v>175</v>
      </c>
      <c r="C13" s="135">
        <v>2</v>
      </c>
      <c r="D13" s="156" t="s">
        <v>124</v>
      </c>
      <c r="E13" s="273">
        <v>2246</v>
      </c>
      <c r="F13" s="273">
        <v>3529</v>
      </c>
      <c r="G13" s="273">
        <v>2829</v>
      </c>
      <c r="H13" s="273">
        <v>37164.5</v>
      </c>
      <c r="I13" s="270">
        <v>2100</v>
      </c>
      <c r="J13" s="270">
        <v>2572.5</v>
      </c>
      <c r="K13" s="270">
        <v>2372.4644394005868</v>
      </c>
      <c r="L13" s="270">
        <v>391057.69999999995</v>
      </c>
      <c r="M13" s="270">
        <v>997.5</v>
      </c>
      <c r="N13" s="270">
        <v>1522.5</v>
      </c>
      <c r="O13" s="270">
        <v>1303.3016823392604</v>
      </c>
      <c r="P13" s="270">
        <v>196736.59999999998</v>
      </c>
      <c r="Q13" s="270">
        <v>1680</v>
      </c>
      <c r="R13" s="270">
        <v>1984.5</v>
      </c>
      <c r="S13" s="270">
        <v>1803.5287499999999</v>
      </c>
      <c r="T13" s="272">
        <v>115271.50000000001</v>
      </c>
      <c r="U13" s="135"/>
      <c r="V13" s="135"/>
      <c r="W13" s="135"/>
      <c r="X13" s="135"/>
      <c r="Y13" s="135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135"/>
      <c r="AQ13" s="135"/>
      <c r="AR13" s="135"/>
    </row>
    <row r="14" spans="2:44" ht="15" customHeight="1" x14ac:dyDescent="0.15">
      <c r="B14" s="155"/>
      <c r="C14" s="135">
        <v>3</v>
      </c>
      <c r="D14" s="156"/>
      <c r="E14" s="273">
        <v>2100</v>
      </c>
      <c r="F14" s="273">
        <v>2730</v>
      </c>
      <c r="G14" s="273">
        <v>2458</v>
      </c>
      <c r="H14" s="273">
        <v>107443.3</v>
      </c>
      <c r="I14" s="270">
        <v>2277.4500000000003</v>
      </c>
      <c r="J14" s="270">
        <v>2543.1</v>
      </c>
      <c r="K14" s="270">
        <v>2397.8625242827788</v>
      </c>
      <c r="L14" s="270">
        <v>316024.60000000003</v>
      </c>
      <c r="M14" s="270">
        <v>1150.3799999999999</v>
      </c>
      <c r="N14" s="270">
        <v>1690.5</v>
      </c>
      <c r="O14" s="270">
        <v>1348.984540574118</v>
      </c>
      <c r="P14" s="270">
        <v>208591.5</v>
      </c>
      <c r="Q14" s="270">
        <v>1680</v>
      </c>
      <c r="R14" s="270">
        <v>1950.0600000000002</v>
      </c>
      <c r="S14" s="270">
        <v>1776.3777064955893</v>
      </c>
      <c r="T14" s="270">
        <v>123314.6</v>
      </c>
      <c r="U14" s="135"/>
      <c r="V14" s="135"/>
      <c r="W14" s="135"/>
      <c r="X14" s="135"/>
      <c r="Y14" s="135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135"/>
      <c r="AQ14" s="135"/>
      <c r="AR14" s="135"/>
    </row>
    <row r="15" spans="2:44" ht="15" customHeight="1" x14ac:dyDescent="0.15">
      <c r="B15" s="155"/>
      <c r="C15" s="135">
        <v>4</v>
      </c>
      <c r="D15" s="156"/>
      <c r="E15" s="159">
        <v>2415</v>
      </c>
      <c r="F15" s="159">
        <v>3150</v>
      </c>
      <c r="G15" s="159">
        <v>2835</v>
      </c>
      <c r="H15" s="159">
        <v>96769.8</v>
      </c>
      <c r="I15" s="157">
        <v>2257.5</v>
      </c>
      <c r="J15" s="157">
        <v>2530.5</v>
      </c>
      <c r="K15" s="157">
        <v>2394.5755443889661</v>
      </c>
      <c r="L15" s="157">
        <v>316931</v>
      </c>
      <c r="M15" s="202">
        <v>1160.25</v>
      </c>
      <c r="N15" s="202">
        <v>1690.5</v>
      </c>
      <c r="O15" s="202">
        <v>1344.0839786135693</v>
      </c>
      <c r="P15" s="202">
        <v>174429.90000000002</v>
      </c>
      <c r="Q15" s="202">
        <v>1680</v>
      </c>
      <c r="R15" s="202">
        <v>2001.3000000000002</v>
      </c>
      <c r="S15" s="202">
        <v>1815.2224656638325</v>
      </c>
      <c r="T15" s="203">
        <v>161526.09999999998</v>
      </c>
      <c r="U15" s="135"/>
      <c r="V15" s="135"/>
      <c r="W15" s="135"/>
      <c r="X15" s="135"/>
      <c r="Y15" s="135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135"/>
      <c r="AQ15" s="135"/>
      <c r="AR15" s="135"/>
    </row>
    <row r="16" spans="2:44" ht="15" customHeight="1" x14ac:dyDescent="0.15">
      <c r="B16" s="155"/>
      <c r="C16" s="135">
        <v>5</v>
      </c>
      <c r="D16" s="156"/>
      <c r="E16" s="279">
        <v>2415</v>
      </c>
      <c r="F16" s="279">
        <v>3150</v>
      </c>
      <c r="G16" s="279">
        <v>2816</v>
      </c>
      <c r="H16" s="279">
        <v>110366.1</v>
      </c>
      <c r="I16" s="280">
        <v>2177.7000000000003</v>
      </c>
      <c r="J16" s="280">
        <v>2489.5500000000002</v>
      </c>
      <c r="K16" s="280">
        <v>2349.1437750777513</v>
      </c>
      <c r="L16" s="280">
        <v>382714.2</v>
      </c>
      <c r="M16" s="281">
        <v>1244.25</v>
      </c>
      <c r="N16" s="280">
        <v>1601.5650000000001</v>
      </c>
      <c r="O16" s="280">
        <v>1382.841503488502</v>
      </c>
      <c r="P16" s="280">
        <v>245417.7</v>
      </c>
      <c r="Q16" s="280">
        <v>1785</v>
      </c>
      <c r="R16" s="280">
        <v>2010.75</v>
      </c>
      <c r="S16" s="280">
        <v>1908.8590613579181</v>
      </c>
      <c r="T16" s="280">
        <v>169989.1</v>
      </c>
      <c r="U16" s="135"/>
      <c r="V16" s="135"/>
      <c r="W16" s="135"/>
      <c r="X16" s="135"/>
      <c r="Y16" s="135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135"/>
      <c r="AQ16" s="135"/>
      <c r="AR16" s="135"/>
    </row>
    <row r="17" spans="2:44" ht="15" customHeight="1" x14ac:dyDescent="0.15">
      <c r="B17" s="155"/>
      <c r="C17" s="135">
        <v>6</v>
      </c>
      <c r="D17" s="156"/>
      <c r="E17" s="157">
        <v>2205</v>
      </c>
      <c r="F17" s="157">
        <v>2835</v>
      </c>
      <c r="G17" s="156">
        <v>2651</v>
      </c>
      <c r="H17" s="157">
        <v>93123.199999999997</v>
      </c>
      <c r="I17" s="157">
        <v>2121</v>
      </c>
      <c r="J17" s="157">
        <v>2420.67</v>
      </c>
      <c r="K17" s="157">
        <v>2281.2285340053245</v>
      </c>
      <c r="L17" s="157">
        <v>284741.2</v>
      </c>
      <c r="M17" s="203">
        <v>1261.05</v>
      </c>
      <c r="N17" s="202">
        <v>1556.1000000000001</v>
      </c>
      <c r="O17" s="202">
        <v>1385.2902931063961</v>
      </c>
      <c r="P17" s="202">
        <v>179662.50000000003</v>
      </c>
      <c r="Q17" s="202">
        <v>1779.75</v>
      </c>
      <c r="R17" s="203">
        <v>2016</v>
      </c>
      <c r="S17" s="202">
        <v>1929.1650532364376</v>
      </c>
      <c r="T17" s="202">
        <v>165825</v>
      </c>
      <c r="U17" s="135"/>
      <c r="V17" s="135"/>
      <c r="W17" s="135"/>
      <c r="X17" s="135"/>
      <c r="Y17" s="135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135"/>
      <c r="AQ17" s="135"/>
      <c r="AR17" s="135"/>
    </row>
    <row r="18" spans="2:44" ht="15" customHeight="1" x14ac:dyDescent="0.15">
      <c r="B18" s="155"/>
      <c r="C18" s="135">
        <v>7</v>
      </c>
      <c r="D18" s="156"/>
      <c r="E18" s="159">
        <v>2205</v>
      </c>
      <c r="F18" s="159">
        <v>2940</v>
      </c>
      <c r="G18" s="159">
        <v>2625</v>
      </c>
      <c r="H18" s="159">
        <v>102403.8</v>
      </c>
      <c r="I18" s="157">
        <v>2047.5</v>
      </c>
      <c r="J18" s="157">
        <v>2310</v>
      </c>
      <c r="K18" s="157">
        <v>2190.283026930043</v>
      </c>
      <c r="L18" s="157">
        <v>291886.5</v>
      </c>
      <c r="M18" s="202">
        <v>1155</v>
      </c>
      <c r="N18" s="202">
        <v>1470</v>
      </c>
      <c r="O18" s="202">
        <v>1322.6434971703093</v>
      </c>
      <c r="P18" s="202">
        <v>235926.5</v>
      </c>
      <c r="Q18" s="202">
        <v>1785</v>
      </c>
      <c r="R18" s="202">
        <v>2047.5</v>
      </c>
      <c r="S18" s="202">
        <v>1926.5138520179373</v>
      </c>
      <c r="T18" s="203">
        <v>196551.6</v>
      </c>
      <c r="U18" s="135"/>
      <c r="V18" s="135"/>
      <c r="W18" s="135"/>
      <c r="X18" s="135"/>
      <c r="Y18" s="135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135"/>
      <c r="AQ18" s="135"/>
      <c r="AR18" s="135"/>
    </row>
    <row r="19" spans="2:44" ht="15" customHeight="1" x14ac:dyDescent="0.15">
      <c r="B19" s="155"/>
      <c r="C19" s="135">
        <v>8</v>
      </c>
      <c r="D19" s="156"/>
      <c r="E19" s="159">
        <v>2100</v>
      </c>
      <c r="F19" s="159">
        <v>2783</v>
      </c>
      <c r="G19" s="159">
        <v>2472</v>
      </c>
      <c r="H19" s="159">
        <v>112203.4</v>
      </c>
      <c r="I19" s="157">
        <v>1995</v>
      </c>
      <c r="J19" s="157">
        <v>2310</v>
      </c>
      <c r="K19" s="157">
        <v>2186.6099024452342</v>
      </c>
      <c r="L19" s="157">
        <v>367754.9</v>
      </c>
      <c r="M19" s="202">
        <v>1036.3500000000001</v>
      </c>
      <c r="N19" s="202">
        <v>1365</v>
      </c>
      <c r="O19" s="202">
        <v>1220.2363304102387</v>
      </c>
      <c r="P19" s="202">
        <v>154395.70000000001</v>
      </c>
      <c r="Q19" s="202">
        <v>1753.5</v>
      </c>
      <c r="R19" s="202">
        <v>1995</v>
      </c>
      <c r="S19" s="202">
        <v>1907.5000261044029</v>
      </c>
      <c r="T19" s="203">
        <v>126189.6</v>
      </c>
      <c r="U19" s="135"/>
      <c r="V19" s="135"/>
      <c r="W19" s="135"/>
      <c r="X19" s="135"/>
      <c r="Y19" s="135"/>
      <c r="Z19" s="278"/>
      <c r="AA19" s="278"/>
      <c r="AB19" s="278"/>
      <c r="AC19" s="278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135"/>
      <c r="AQ19" s="135"/>
      <c r="AR19" s="135"/>
    </row>
    <row r="20" spans="2:44" ht="15" customHeight="1" x14ac:dyDescent="0.15">
      <c r="B20" s="155"/>
      <c r="C20" s="135">
        <v>9</v>
      </c>
      <c r="D20" s="156"/>
      <c r="E20" s="159">
        <v>2100</v>
      </c>
      <c r="F20" s="159">
        <v>2940</v>
      </c>
      <c r="G20" s="159">
        <v>2467</v>
      </c>
      <c r="H20" s="159">
        <v>93596.6</v>
      </c>
      <c r="I20" s="157">
        <v>1995</v>
      </c>
      <c r="J20" s="157">
        <v>2415</v>
      </c>
      <c r="K20" s="157">
        <v>2233.751004694378</v>
      </c>
      <c r="L20" s="157">
        <v>285664</v>
      </c>
      <c r="M20" s="202">
        <v>952.35</v>
      </c>
      <c r="N20" s="202">
        <v>1344</v>
      </c>
      <c r="O20" s="202">
        <v>1177.4706374814302</v>
      </c>
      <c r="P20" s="202">
        <v>204446.2</v>
      </c>
      <c r="Q20" s="202">
        <v>1732.5</v>
      </c>
      <c r="R20" s="202">
        <v>2000.04</v>
      </c>
      <c r="S20" s="202">
        <v>1905.9570921800826</v>
      </c>
      <c r="T20" s="202">
        <v>140165.59999999998</v>
      </c>
      <c r="U20" s="135"/>
      <c r="V20" s="135"/>
      <c r="W20" s="135"/>
      <c r="X20" s="135"/>
      <c r="Y20" s="135"/>
      <c r="Z20" s="278"/>
      <c r="AA20" s="278"/>
      <c r="AB20" s="278"/>
      <c r="AC20" s="278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135"/>
      <c r="AQ20" s="135"/>
      <c r="AR20" s="135"/>
    </row>
    <row r="21" spans="2:44" ht="15" customHeight="1" x14ac:dyDescent="0.15">
      <c r="B21" s="155"/>
      <c r="C21" s="135">
        <v>10</v>
      </c>
      <c r="D21" s="156"/>
      <c r="E21" s="159">
        <v>2205</v>
      </c>
      <c r="F21" s="159">
        <v>3045</v>
      </c>
      <c r="G21" s="159">
        <v>2625</v>
      </c>
      <c r="H21" s="159">
        <v>96424</v>
      </c>
      <c r="I21" s="157">
        <v>1953</v>
      </c>
      <c r="J21" s="157">
        <v>2391.9</v>
      </c>
      <c r="K21" s="157">
        <v>2193.180439465265</v>
      </c>
      <c r="L21" s="157">
        <v>262732.60000000003</v>
      </c>
      <c r="M21" s="202">
        <v>997.5</v>
      </c>
      <c r="N21" s="202">
        <v>1378.44</v>
      </c>
      <c r="O21" s="202">
        <v>1155.8163214099793</v>
      </c>
      <c r="P21" s="202">
        <v>207129.3</v>
      </c>
      <c r="Q21" s="202">
        <v>1785</v>
      </c>
      <c r="R21" s="202">
        <v>2047.5</v>
      </c>
      <c r="S21" s="202">
        <v>1902.4281810389932</v>
      </c>
      <c r="T21" s="203">
        <v>158152.79999999999</v>
      </c>
      <c r="U21" s="135"/>
      <c r="V21" s="135"/>
      <c r="W21" s="135"/>
      <c r="X21" s="135"/>
      <c r="Y21" s="135"/>
      <c r="Z21" s="278"/>
      <c r="AA21" s="278"/>
      <c r="AB21" s="278"/>
      <c r="AC21" s="278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135"/>
      <c r="AQ21" s="135"/>
      <c r="AR21" s="135"/>
    </row>
    <row r="22" spans="2:44" ht="15" customHeight="1" x14ac:dyDescent="0.15">
      <c r="B22" s="155"/>
      <c r="C22" s="135">
        <v>11</v>
      </c>
      <c r="D22" s="156"/>
      <c r="E22" s="159">
        <v>2730</v>
      </c>
      <c r="F22" s="159">
        <v>3360</v>
      </c>
      <c r="G22" s="159">
        <v>2888</v>
      </c>
      <c r="H22" s="159">
        <v>95506</v>
      </c>
      <c r="I22" s="157">
        <v>2100</v>
      </c>
      <c r="J22" s="157">
        <v>2467.5</v>
      </c>
      <c r="K22" s="157">
        <v>2329.6647775178726</v>
      </c>
      <c r="L22" s="157">
        <v>288674</v>
      </c>
      <c r="M22" s="202">
        <v>1081.92</v>
      </c>
      <c r="N22" s="202">
        <v>1420.9649999999999</v>
      </c>
      <c r="O22" s="202">
        <v>1202.7600873414026</v>
      </c>
      <c r="P22" s="202">
        <v>180766.3</v>
      </c>
      <c r="Q22" s="202">
        <v>1785</v>
      </c>
      <c r="R22" s="202">
        <v>2047.5</v>
      </c>
      <c r="S22" s="202">
        <v>1956.9052936502683</v>
      </c>
      <c r="T22" s="203">
        <v>152828</v>
      </c>
      <c r="U22" s="135"/>
      <c r="V22" s="135"/>
      <c r="W22" s="135"/>
      <c r="X22" s="135"/>
      <c r="Y22" s="135"/>
      <c r="Z22" s="278"/>
      <c r="AA22" s="278"/>
      <c r="AB22" s="278"/>
      <c r="AC22" s="278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135"/>
      <c r="AQ22" s="135"/>
      <c r="AR22" s="135"/>
    </row>
    <row r="23" spans="2:44" ht="15" customHeight="1" x14ac:dyDescent="0.15">
      <c r="B23" s="155"/>
      <c r="C23" s="135">
        <v>12</v>
      </c>
      <c r="D23" s="156"/>
      <c r="E23" s="159">
        <v>2940</v>
      </c>
      <c r="F23" s="159">
        <v>3203</v>
      </c>
      <c r="G23" s="159">
        <v>3066</v>
      </c>
      <c r="H23" s="160">
        <v>115525</v>
      </c>
      <c r="I23" s="157">
        <v>2194.5</v>
      </c>
      <c r="J23" s="157">
        <v>2654.4</v>
      </c>
      <c r="K23" s="157">
        <v>2445.861198291344</v>
      </c>
      <c r="L23" s="157">
        <v>514136.69999999995</v>
      </c>
      <c r="M23" s="202">
        <v>1099.3500000000001</v>
      </c>
      <c r="N23" s="202">
        <v>1496.25</v>
      </c>
      <c r="O23" s="202">
        <v>1287.1678349872207</v>
      </c>
      <c r="P23" s="202">
        <v>182595.3</v>
      </c>
      <c r="Q23" s="202">
        <v>1785</v>
      </c>
      <c r="R23" s="202">
        <v>2205</v>
      </c>
      <c r="S23" s="202">
        <v>2036.445556017874</v>
      </c>
      <c r="T23" s="203">
        <v>190700.79999999999</v>
      </c>
      <c r="U23" s="135"/>
      <c r="V23" s="135"/>
      <c r="W23" s="135"/>
      <c r="X23" s="135"/>
      <c r="Y23" s="135"/>
      <c r="Z23" s="278"/>
      <c r="AA23" s="278"/>
      <c r="AB23" s="278"/>
      <c r="AC23" s="278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135"/>
      <c r="AQ23" s="135"/>
      <c r="AR23" s="135"/>
    </row>
    <row r="24" spans="2:44" ht="15" customHeight="1" x14ac:dyDescent="0.15">
      <c r="B24" s="155" t="s">
        <v>100</v>
      </c>
      <c r="C24" s="135">
        <v>1</v>
      </c>
      <c r="D24" s="156" t="s">
        <v>124</v>
      </c>
      <c r="E24" s="159">
        <v>2310</v>
      </c>
      <c r="F24" s="159">
        <v>2788</v>
      </c>
      <c r="G24" s="159">
        <v>2539</v>
      </c>
      <c r="H24" s="159">
        <v>89880</v>
      </c>
      <c r="I24" s="157">
        <v>1995</v>
      </c>
      <c r="J24" s="157">
        <v>2415</v>
      </c>
      <c r="K24" s="157">
        <v>2299.4760266674784</v>
      </c>
      <c r="L24" s="157">
        <v>349446.2</v>
      </c>
      <c r="M24" s="202">
        <v>1102.5</v>
      </c>
      <c r="N24" s="202">
        <v>1428.7350000000001</v>
      </c>
      <c r="O24" s="202">
        <v>1300.1969762769454</v>
      </c>
      <c r="P24" s="202">
        <v>188019.1</v>
      </c>
      <c r="Q24" s="202">
        <v>1785</v>
      </c>
      <c r="R24" s="202">
        <v>2131.5</v>
      </c>
      <c r="S24" s="202">
        <v>1918.2383271103583</v>
      </c>
      <c r="T24" s="203">
        <v>167825.09999999998</v>
      </c>
      <c r="U24" s="135"/>
      <c r="V24" s="135"/>
      <c r="W24" s="135"/>
      <c r="X24" s="135"/>
      <c r="Y24" s="135"/>
      <c r="Z24" s="278"/>
      <c r="AA24" s="278"/>
      <c r="AB24" s="278"/>
      <c r="AC24" s="278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135"/>
      <c r="AQ24" s="135"/>
      <c r="AR24" s="135"/>
    </row>
    <row r="25" spans="2:44" ht="15" customHeight="1" x14ac:dyDescent="0.15">
      <c r="B25" s="155"/>
      <c r="C25" s="135">
        <v>2</v>
      </c>
      <c r="D25" s="156"/>
      <c r="E25" s="159">
        <v>2310</v>
      </c>
      <c r="F25" s="159">
        <v>2835</v>
      </c>
      <c r="G25" s="159">
        <v>2552</v>
      </c>
      <c r="H25" s="159">
        <v>87042.6</v>
      </c>
      <c r="I25" s="157">
        <v>2291.1</v>
      </c>
      <c r="J25" s="157">
        <v>2467.5</v>
      </c>
      <c r="K25" s="157">
        <v>2367.6331206722166</v>
      </c>
      <c r="L25" s="157">
        <v>254041.8</v>
      </c>
      <c r="M25" s="202">
        <v>1102.5</v>
      </c>
      <c r="N25" s="202">
        <v>1365</v>
      </c>
      <c r="O25" s="202">
        <v>1271.9676974998276</v>
      </c>
      <c r="P25" s="202">
        <v>178685.4</v>
      </c>
      <c r="Q25" s="202">
        <v>1785</v>
      </c>
      <c r="R25" s="202">
        <v>2006.5500000000002</v>
      </c>
      <c r="S25" s="202">
        <v>1891.9502699999998</v>
      </c>
      <c r="T25" s="203">
        <v>154058.59999999998</v>
      </c>
      <c r="U25" s="135"/>
      <c r="V25" s="135"/>
      <c r="W25" s="135"/>
      <c r="X25" s="135"/>
      <c r="Y25" s="135"/>
      <c r="Z25" s="164"/>
      <c r="AA25" s="164"/>
      <c r="AB25" s="164"/>
      <c r="AC25" s="164"/>
      <c r="AD25" s="135"/>
      <c r="AE25" s="135"/>
      <c r="AF25" s="135"/>
      <c r="AG25" s="135"/>
      <c r="AH25" s="177"/>
      <c r="AI25" s="177"/>
      <c r="AJ25" s="177"/>
      <c r="AK25" s="177"/>
      <c r="AL25" s="177"/>
      <c r="AM25" s="177"/>
      <c r="AN25" s="177"/>
      <c r="AO25" s="177"/>
      <c r="AP25" s="135"/>
      <c r="AQ25" s="135"/>
      <c r="AR25" s="135"/>
    </row>
    <row r="26" spans="2:44" ht="15" customHeight="1" x14ac:dyDescent="0.15">
      <c r="B26" s="155"/>
      <c r="C26" s="135">
        <v>3</v>
      </c>
      <c r="D26" s="156"/>
      <c r="E26" s="279">
        <v>2310</v>
      </c>
      <c r="F26" s="279">
        <v>2783</v>
      </c>
      <c r="G26" s="279">
        <v>2620</v>
      </c>
      <c r="H26" s="279">
        <v>82152.100000000006</v>
      </c>
      <c r="I26" s="157">
        <v>2310</v>
      </c>
      <c r="J26" s="157">
        <v>2604</v>
      </c>
      <c r="K26" s="157">
        <v>2423.4111910438596</v>
      </c>
      <c r="L26" s="157">
        <v>218627.1</v>
      </c>
      <c r="M26" s="202">
        <v>1123.5</v>
      </c>
      <c r="N26" s="202">
        <v>1397.55</v>
      </c>
      <c r="O26" s="202">
        <v>1298.4932128178266</v>
      </c>
      <c r="P26" s="202">
        <v>150559.29999999999</v>
      </c>
      <c r="Q26" s="202">
        <v>1785</v>
      </c>
      <c r="R26" s="202">
        <v>2010.75</v>
      </c>
      <c r="S26" s="202">
        <v>1902.6798231309001</v>
      </c>
      <c r="T26" s="203">
        <v>154758.09999999998</v>
      </c>
      <c r="U26" s="135"/>
      <c r="V26" s="135"/>
      <c r="W26" s="135"/>
      <c r="X26" s="135"/>
      <c r="Y26" s="135"/>
      <c r="Z26" s="282"/>
      <c r="AA26" s="282"/>
      <c r="AB26" s="282"/>
      <c r="AC26" s="282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135"/>
      <c r="AQ26" s="135"/>
      <c r="AR26" s="135"/>
    </row>
    <row r="27" spans="2:44" ht="15" customHeight="1" x14ac:dyDescent="0.15">
      <c r="B27" s="155"/>
      <c r="C27" s="135">
        <v>4</v>
      </c>
      <c r="D27" s="156"/>
      <c r="E27" s="159">
        <v>2783</v>
      </c>
      <c r="F27" s="159">
        <v>2993</v>
      </c>
      <c r="G27" s="159">
        <v>2887</v>
      </c>
      <c r="H27" s="159">
        <v>105733.6</v>
      </c>
      <c r="I27" s="157">
        <v>2310</v>
      </c>
      <c r="J27" s="157">
        <v>2692.2000000000003</v>
      </c>
      <c r="K27" s="157">
        <v>2479.3524226934369</v>
      </c>
      <c r="L27" s="157">
        <v>245670.10000000003</v>
      </c>
      <c r="M27" s="202">
        <v>1239</v>
      </c>
      <c r="N27" s="202">
        <v>1440.6000000000001</v>
      </c>
      <c r="O27" s="202">
        <v>1346.683971493452</v>
      </c>
      <c r="P27" s="202">
        <v>173184.6</v>
      </c>
      <c r="Q27" s="202">
        <v>1776.6000000000001</v>
      </c>
      <c r="R27" s="202">
        <v>2047.5</v>
      </c>
      <c r="S27" s="202">
        <v>1937.3622243104305</v>
      </c>
      <c r="T27" s="203">
        <v>171073.5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77"/>
      <c r="AI27" s="177"/>
      <c r="AJ27" s="177"/>
      <c r="AK27" s="177"/>
      <c r="AL27" s="177"/>
      <c r="AM27" s="177"/>
      <c r="AN27" s="177"/>
      <c r="AO27" s="177"/>
      <c r="AP27" s="135"/>
      <c r="AQ27" s="135"/>
      <c r="AR27" s="135"/>
    </row>
    <row r="28" spans="2:44" ht="15" customHeight="1" x14ac:dyDescent="0.15">
      <c r="B28" s="155"/>
      <c r="C28" s="135">
        <v>5</v>
      </c>
      <c r="D28" s="156"/>
      <c r="E28" s="279">
        <v>2783</v>
      </c>
      <c r="F28" s="279">
        <v>2993</v>
      </c>
      <c r="G28" s="279">
        <v>2887</v>
      </c>
      <c r="H28" s="279">
        <v>90771.9</v>
      </c>
      <c r="I28" s="157">
        <v>2407.65</v>
      </c>
      <c r="J28" s="157">
        <v>2730</v>
      </c>
      <c r="K28" s="157">
        <v>2570.619416130819</v>
      </c>
      <c r="L28" s="157">
        <v>348283.80000000005</v>
      </c>
      <c r="M28" s="202">
        <v>1312.5</v>
      </c>
      <c r="N28" s="202">
        <v>1518.615</v>
      </c>
      <c r="O28" s="202">
        <v>1427.6202525289157</v>
      </c>
      <c r="P28" s="202">
        <v>189844.19999999998</v>
      </c>
      <c r="Q28" s="202">
        <v>1816.5</v>
      </c>
      <c r="R28" s="202">
        <v>2121</v>
      </c>
      <c r="S28" s="202">
        <v>1967.5291781696098</v>
      </c>
      <c r="T28" s="203">
        <v>144199.4</v>
      </c>
      <c r="U28" s="135"/>
      <c r="V28" s="135"/>
      <c r="W28" s="135"/>
      <c r="X28" s="135"/>
      <c r="Y28" s="135"/>
      <c r="Z28" s="164"/>
      <c r="AA28" s="164"/>
      <c r="AB28" s="164"/>
      <c r="AC28" s="164"/>
      <c r="AD28" s="135"/>
      <c r="AE28" s="135"/>
      <c r="AF28" s="135"/>
      <c r="AG28" s="135"/>
      <c r="AH28" s="177"/>
      <c r="AI28" s="177"/>
      <c r="AJ28" s="177"/>
      <c r="AK28" s="177"/>
      <c r="AL28" s="177"/>
      <c r="AM28" s="177"/>
      <c r="AN28" s="177"/>
      <c r="AO28" s="177"/>
      <c r="AP28" s="135"/>
      <c r="AQ28" s="135"/>
      <c r="AR28" s="135"/>
    </row>
    <row r="29" spans="2:44" ht="15" customHeight="1" x14ac:dyDescent="0.15">
      <c r="B29" s="155"/>
      <c r="C29" s="135">
        <v>6</v>
      </c>
      <c r="D29" s="156"/>
      <c r="E29" s="279">
        <v>2625</v>
      </c>
      <c r="F29" s="279">
        <v>2940</v>
      </c>
      <c r="G29" s="279">
        <v>2741</v>
      </c>
      <c r="H29" s="279">
        <v>81687.199999999997</v>
      </c>
      <c r="I29" s="157">
        <v>2409.75</v>
      </c>
      <c r="J29" s="157">
        <v>2742.6</v>
      </c>
      <c r="K29" s="157">
        <v>2542.4267734447967</v>
      </c>
      <c r="L29" s="157">
        <v>238157.90000000002</v>
      </c>
      <c r="M29" s="202">
        <v>1353.45</v>
      </c>
      <c r="N29" s="202">
        <v>1575</v>
      </c>
      <c r="O29" s="202">
        <v>1449.7353004697372</v>
      </c>
      <c r="P29" s="202">
        <v>160980.70000000001</v>
      </c>
      <c r="Q29" s="202">
        <v>1890</v>
      </c>
      <c r="R29" s="202">
        <v>2101.0500000000002</v>
      </c>
      <c r="S29" s="202">
        <v>1998.4124754144423</v>
      </c>
      <c r="T29" s="203">
        <v>144253.5</v>
      </c>
      <c r="U29" s="135"/>
      <c r="V29" s="135"/>
      <c r="W29" s="135"/>
      <c r="X29" s="135"/>
      <c r="Y29" s="135"/>
      <c r="Z29" s="164"/>
      <c r="AA29" s="164"/>
      <c r="AB29" s="164"/>
      <c r="AC29" s="164"/>
      <c r="AD29" s="135"/>
      <c r="AE29" s="135"/>
      <c r="AF29" s="135"/>
      <c r="AG29" s="135"/>
      <c r="AH29" s="177"/>
      <c r="AI29" s="177"/>
      <c r="AJ29" s="177"/>
      <c r="AK29" s="177"/>
      <c r="AL29" s="177"/>
      <c r="AM29" s="177"/>
      <c r="AN29" s="177"/>
      <c r="AO29" s="177"/>
      <c r="AP29" s="135"/>
      <c r="AQ29" s="135"/>
      <c r="AR29" s="135"/>
    </row>
    <row r="30" spans="2:44" ht="13.5" customHeight="1" x14ac:dyDescent="0.15">
      <c r="B30" s="155"/>
      <c r="C30" s="135">
        <v>7</v>
      </c>
      <c r="D30" s="156"/>
      <c r="E30" s="279">
        <v>2520</v>
      </c>
      <c r="F30" s="279">
        <v>2940</v>
      </c>
      <c r="G30" s="279">
        <v>2730</v>
      </c>
      <c r="H30" s="279">
        <v>108336</v>
      </c>
      <c r="I30" s="156">
        <v>2415</v>
      </c>
      <c r="J30" s="157">
        <v>2730</v>
      </c>
      <c r="K30" s="157">
        <v>2571.1365145461714</v>
      </c>
      <c r="L30" s="156">
        <v>237088.5</v>
      </c>
      <c r="M30" s="202">
        <v>1265.25</v>
      </c>
      <c r="N30" s="202">
        <v>1487.8500000000001</v>
      </c>
      <c r="O30" s="202">
        <v>1399.7954324381476</v>
      </c>
      <c r="P30" s="202">
        <v>162281.50000000003</v>
      </c>
      <c r="Q30" s="202">
        <v>1873.2</v>
      </c>
      <c r="R30" s="202">
        <v>2121</v>
      </c>
      <c r="S30" s="202">
        <v>2010.740281683142</v>
      </c>
      <c r="T30" s="203">
        <v>177046.1</v>
      </c>
      <c r="U30" s="135"/>
      <c r="V30" s="135"/>
      <c r="W30" s="135"/>
      <c r="X30" s="135"/>
      <c r="Y30" s="135"/>
      <c r="Z30" s="164"/>
      <c r="AA30" s="164"/>
      <c r="AB30" s="164"/>
      <c r="AC30" s="164"/>
      <c r="AD30" s="135"/>
      <c r="AE30" s="135"/>
      <c r="AF30" s="135"/>
      <c r="AG30" s="135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</row>
    <row r="31" spans="2:44" ht="13.5" customHeight="1" x14ac:dyDescent="0.15">
      <c r="B31" s="155"/>
      <c r="C31" s="135">
        <v>8</v>
      </c>
      <c r="D31" s="156"/>
      <c r="E31" s="159">
        <v>2625</v>
      </c>
      <c r="F31" s="159">
        <v>2940</v>
      </c>
      <c r="G31" s="159">
        <v>2804</v>
      </c>
      <c r="H31" s="159">
        <v>85130.1</v>
      </c>
      <c r="I31" s="157">
        <v>2480.1</v>
      </c>
      <c r="J31" s="157">
        <v>2677.5</v>
      </c>
      <c r="K31" s="156">
        <v>2554.0371533395328</v>
      </c>
      <c r="L31" s="157">
        <v>207519.2</v>
      </c>
      <c r="M31" s="202">
        <v>1229.55</v>
      </c>
      <c r="N31" s="202">
        <v>1476.3</v>
      </c>
      <c r="O31" s="202">
        <v>1336.9354302597562</v>
      </c>
      <c r="P31" s="202">
        <v>133303.29999999999</v>
      </c>
      <c r="Q31" s="202">
        <v>1901.5500000000002</v>
      </c>
      <c r="R31" s="202">
        <v>2158.8000000000002</v>
      </c>
      <c r="S31" s="202">
        <v>2014.9696729843433</v>
      </c>
      <c r="T31" s="203">
        <v>146230.5</v>
      </c>
      <c r="U31" s="135"/>
      <c r="V31" s="135"/>
      <c r="W31" s="135"/>
      <c r="X31" s="135"/>
      <c r="Y31" s="135"/>
      <c r="Z31" s="164"/>
      <c r="AA31" s="164"/>
      <c r="AB31" s="164"/>
      <c r="AC31" s="164"/>
      <c r="AD31" s="135"/>
      <c r="AE31" s="135"/>
      <c r="AF31" s="135"/>
      <c r="AG31" s="135"/>
      <c r="AH31" s="177"/>
      <c r="AI31" s="177"/>
      <c r="AJ31" s="177"/>
      <c r="AK31" s="177"/>
      <c r="AL31" s="177"/>
      <c r="AM31" s="177"/>
      <c r="AN31" s="177"/>
      <c r="AO31" s="177"/>
      <c r="AP31" s="135"/>
      <c r="AQ31" s="135"/>
      <c r="AR31" s="135"/>
    </row>
    <row r="32" spans="2:44" ht="13.5" customHeight="1" x14ac:dyDescent="0.15">
      <c r="B32" s="155"/>
      <c r="C32" s="135">
        <v>9</v>
      </c>
      <c r="D32" s="156"/>
      <c r="E32" s="159">
        <v>2625</v>
      </c>
      <c r="F32" s="159">
        <v>2951</v>
      </c>
      <c r="G32" s="159">
        <v>2756</v>
      </c>
      <c r="H32" s="159">
        <v>85864.7</v>
      </c>
      <c r="I32" s="157">
        <v>2478</v>
      </c>
      <c r="J32" s="157">
        <v>2646</v>
      </c>
      <c r="K32" s="157">
        <v>2553.2195560049763</v>
      </c>
      <c r="L32" s="157">
        <v>176995.8</v>
      </c>
      <c r="M32" s="202">
        <v>1239</v>
      </c>
      <c r="N32" s="202">
        <v>1580.9850000000001</v>
      </c>
      <c r="O32" s="202">
        <v>1349.4004993213107</v>
      </c>
      <c r="P32" s="202">
        <v>125916.4</v>
      </c>
      <c r="Q32" s="202">
        <v>1858.5</v>
      </c>
      <c r="R32" s="202">
        <v>2205</v>
      </c>
      <c r="S32" s="202">
        <v>2008.9067106970165</v>
      </c>
      <c r="T32" s="203">
        <v>174900.3</v>
      </c>
      <c r="U32" s="135"/>
      <c r="V32" s="135"/>
      <c r="W32" s="135"/>
      <c r="X32" s="135"/>
      <c r="Y32" s="135"/>
      <c r="Z32" s="164"/>
      <c r="AA32" s="164"/>
      <c r="AB32" s="164"/>
      <c r="AC32" s="164"/>
      <c r="AD32" s="135"/>
      <c r="AE32" s="135"/>
      <c r="AF32" s="135"/>
      <c r="AG32" s="135"/>
      <c r="AH32" s="177"/>
      <c r="AI32" s="177"/>
      <c r="AJ32" s="177"/>
      <c r="AK32" s="177"/>
      <c r="AL32" s="177"/>
      <c r="AM32" s="177"/>
      <c r="AN32" s="177"/>
      <c r="AO32" s="177"/>
      <c r="AP32" s="135"/>
      <c r="AQ32" s="135"/>
      <c r="AR32" s="135"/>
    </row>
    <row r="33" spans="2:44" ht="13.5" customHeight="1" x14ac:dyDescent="0.15">
      <c r="B33" s="155"/>
      <c r="C33" s="135">
        <v>10</v>
      </c>
      <c r="D33" s="156"/>
      <c r="E33" s="159">
        <v>2478</v>
      </c>
      <c r="F33" s="159">
        <v>2940</v>
      </c>
      <c r="G33" s="159">
        <v>2741</v>
      </c>
      <c r="H33" s="159">
        <v>99030.6</v>
      </c>
      <c r="I33" s="157">
        <v>2545.2000000000003</v>
      </c>
      <c r="J33" s="157">
        <v>2809.38</v>
      </c>
      <c r="K33" s="157">
        <v>2678.9522090858845</v>
      </c>
      <c r="L33" s="157">
        <v>249242.90000000002</v>
      </c>
      <c r="M33" s="202">
        <v>1239</v>
      </c>
      <c r="N33" s="202">
        <v>1581.3</v>
      </c>
      <c r="O33" s="202">
        <v>1360.6305248212102</v>
      </c>
      <c r="P33" s="202">
        <v>175077</v>
      </c>
      <c r="Q33" s="202">
        <v>1942.5</v>
      </c>
      <c r="R33" s="202">
        <v>2175.4950000000003</v>
      </c>
      <c r="S33" s="202">
        <v>2060.2233195285121</v>
      </c>
      <c r="T33" s="203">
        <v>138788.20000000001</v>
      </c>
      <c r="U33" s="135"/>
      <c r="V33" s="135"/>
      <c r="W33" s="135"/>
      <c r="X33" s="135"/>
      <c r="Y33" s="135"/>
      <c r="Z33" s="164"/>
      <c r="AA33" s="164"/>
      <c r="AB33" s="164"/>
      <c r="AC33" s="164"/>
      <c r="AD33" s="135"/>
      <c r="AE33" s="135"/>
      <c r="AF33" s="135"/>
      <c r="AG33" s="135"/>
      <c r="AH33" s="177"/>
      <c r="AI33" s="177"/>
      <c r="AJ33" s="177"/>
      <c r="AK33" s="177"/>
      <c r="AL33" s="177"/>
      <c r="AM33" s="177"/>
      <c r="AN33" s="177"/>
      <c r="AO33" s="177"/>
      <c r="AP33" s="135"/>
      <c r="AQ33" s="135"/>
      <c r="AR33" s="135"/>
    </row>
    <row r="34" spans="2:44" ht="13.5" customHeight="1" x14ac:dyDescent="0.15">
      <c r="B34" s="150"/>
      <c r="C34" s="151">
        <v>11</v>
      </c>
      <c r="D34" s="161"/>
      <c r="E34" s="239">
        <v>2730</v>
      </c>
      <c r="F34" s="239">
        <v>3150</v>
      </c>
      <c r="G34" s="239">
        <v>2950</v>
      </c>
      <c r="H34" s="239">
        <v>89215.1</v>
      </c>
      <c r="I34" s="165">
        <v>2634.8700000000003</v>
      </c>
      <c r="J34" s="165">
        <v>2971.5</v>
      </c>
      <c r="K34" s="165">
        <v>2771.1380845003564</v>
      </c>
      <c r="L34" s="165">
        <v>153113.29999999999</v>
      </c>
      <c r="M34" s="204">
        <v>1350.3</v>
      </c>
      <c r="N34" s="204">
        <v>1685.25</v>
      </c>
      <c r="O34" s="204">
        <v>1557.0797121668259</v>
      </c>
      <c r="P34" s="204">
        <v>247679.09999999998</v>
      </c>
      <c r="Q34" s="204">
        <v>1982.4</v>
      </c>
      <c r="R34" s="204">
        <v>2310</v>
      </c>
      <c r="S34" s="204">
        <v>2188.5702323172782</v>
      </c>
      <c r="T34" s="205">
        <v>139209.90000000002</v>
      </c>
      <c r="U34" s="177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2.75" customHeight="1" x14ac:dyDescent="0.15">
      <c r="B35" s="284" t="s">
        <v>107</v>
      </c>
      <c r="C35" s="285" t="s">
        <v>110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2.75" customHeight="1" x14ac:dyDescent="0.15">
      <c r="B36" s="286" t="s">
        <v>109</v>
      </c>
      <c r="C36" s="136" t="s">
        <v>176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2.75" customHeight="1" x14ac:dyDescent="0.15">
      <c r="B37" s="286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13.5" x14ac:dyDescent="0.15">
      <c r="B38" s="286"/>
      <c r="E38" s="287"/>
      <c r="F38" s="287"/>
      <c r="G38" s="287"/>
      <c r="H38" s="288"/>
      <c r="I38" s="791"/>
      <c r="J38" s="135"/>
      <c r="K38" s="135"/>
      <c r="L38" s="135"/>
      <c r="M38" s="177"/>
      <c r="N38" s="177"/>
      <c r="O38" s="177"/>
      <c r="P38" s="177"/>
      <c r="Q38" s="177"/>
      <c r="R38" s="177"/>
      <c r="S38" s="177"/>
      <c r="T38" s="177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x14ac:dyDescent="0.15">
      <c r="E39" s="287"/>
      <c r="F39" s="287"/>
      <c r="G39" s="287"/>
      <c r="H39" s="288"/>
      <c r="I39" s="791"/>
      <c r="J39" s="135"/>
      <c r="K39" s="135"/>
      <c r="L39" s="135"/>
      <c r="M39" s="177"/>
      <c r="N39" s="177"/>
      <c r="O39" s="177"/>
      <c r="P39" s="177"/>
      <c r="Q39" s="177"/>
      <c r="R39" s="177"/>
      <c r="S39" s="177"/>
      <c r="T39" s="177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x14ac:dyDescent="0.15">
      <c r="E40" s="135"/>
      <c r="F40" s="135"/>
      <c r="G40" s="135"/>
      <c r="H40" s="135"/>
      <c r="I40" s="135"/>
      <c r="J40" s="135"/>
      <c r="K40" s="135"/>
      <c r="L40" s="135"/>
      <c r="M40" s="177"/>
      <c r="N40" s="177"/>
      <c r="O40" s="177"/>
      <c r="P40" s="177"/>
      <c r="Q40" s="177"/>
      <c r="R40" s="177"/>
      <c r="S40" s="177"/>
      <c r="T40" s="177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2:44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2:44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2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30" ht="6" customHeight="1" x14ac:dyDescent="0.15"/>
    <row r="2" spans="2:30" ht="6.75" customHeight="1" x14ac:dyDescent="0.15"/>
    <row r="3" spans="2:30" x14ac:dyDescent="0.15">
      <c r="B3" s="136" t="s">
        <v>177</v>
      </c>
    </row>
    <row r="4" spans="2:30" ht="12.75" customHeight="1" x14ac:dyDescent="0.15">
      <c r="X4" s="138" t="s">
        <v>85</v>
      </c>
      <c r="Z4" s="135"/>
      <c r="AA4" s="139"/>
      <c r="AB4" s="135"/>
      <c r="AC4" s="135"/>
      <c r="AD4" s="135"/>
    </row>
    <row r="5" spans="2:30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  <c r="AA5" s="135"/>
      <c r="AB5" s="135"/>
      <c r="AC5" s="135"/>
      <c r="AD5" s="135"/>
    </row>
    <row r="6" spans="2:30" ht="11.25" customHeight="1" x14ac:dyDescent="0.15">
      <c r="B6" s="155"/>
      <c r="C6" s="167" t="s">
        <v>86</v>
      </c>
      <c r="D6" s="238"/>
      <c r="E6" s="140" t="s">
        <v>178</v>
      </c>
      <c r="F6" s="289"/>
      <c r="G6" s="289"/>
      <c r="H6" s="289"/>
      <c r="I6" s="140" t="s">
        <v>179</v>
      </c>
      <c r="J6" s="289"/>
      <c r="K6" s="289"/>
      <c r="L6" s="289"/>
      <c r="M6" s="140" t="s">
        <v>180</v>
      </c>
      <c r="N6" s="289"/>
      <c r="O6" s="289"/>
      <c r="P6" s="289"/>
      <c r="Q6" s="140" t="s">
        <v>181</v>
      </c>
      <c r="R6" s="289"/>
      <c r="S6" s="289"/>
      <c r="T6" s="289"/>
      <c r="U6" s="140" t="s">
        <v>182</v>
      </c>
      <c r="V6" s="289"/>
      <c r="W6" s="289"/>
      <c r="X6" s="290"/>
      <c r="Z6" s="135"/>
      <c r="AA6" s="135"/>
      <c r="AB6" s="135"/>
      <c r="AC6" s="135"/>
      <c r="AD6" s="135"/>
    </row>
    <row r="7" spans="2:30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 t="s">
        <v>183</v>
      </c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35"/>
      <c r="AA7" s="135"/>
      <c r="AB7" s="135"/>
      <c r="AC7" s="135"/>
      <c r="AD7" s="135"/>
    </row>
    <row r="8" spans="2:30" x14ac:dyDescent="0.15">
      <c r="B8" s="155" t="s">
        <v>92</v>
      </c>
      <c r="C8" s="135"/>
      <c r="E8" s="148" t="s">
        <v>93</v>
      </c>
      <c r="F8" s="149" t="s">
        <v>94</v>
      </c>
      <c r="G8" s="144" t="s">
        <v>95</v>
      </c>
      <c r="H8" s="149" t="s">
        <v>96</v>
      </c>
      <c r="I8" s="148" t="s">
        <v>93</v>
      </c>
      <c r="J8" s="149" t="s">
        <v>94</v>
      </c>
      <c r="K8" s="144" t="s">
        <v>95</v>
      </c>
      <c r="L8" s="149" t="s">
        <v>96</v>
      </c>
      <c r="M8" s="148" t="s">
        <v>93</v>
      </c>
      <c r="N8" s="149" t="s">
        <v>94</v>
      </c>
      <c r="O8" s="144" t="s">
        <v>95</v>
      </c>
      <c r="P8" s="149" t="s">
        <v>96</v>
      </c>
      <c r="Q8" s="148" t="s">
        <v>93</v>
      </c>
      <c r="R8" s="149" t="s">
        <v>94</v>
      </c>
      <c r="S8" s="144" t="s">
        <v>95</v>
      </c>
      <c r="T8" s="149" t="s">
        <v>96</v>
      </c>
      <c r="U8" s="148" t="s">
        <v>93</v>
      </c>
      <c r="V8" s="149" t="s">
        <v>94</v>
      </c>
      <c r="W8" s="144" t="s">
        <v>95</v>
      </c>
      <c r="X8" s="149" t="s">
        <v>96</v>
      </c>
      <c r="Z8" s="135"/>
      <c r="AA8" s="144"/>
      <c r="AB8" s="135"/>
      <c r="AC8" s="135"/>
      <c r="AD8" s="135"/>
    </row>
    <row r="9" spans="2:30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35"/>
      <c r="AA9" s="144"/>
      <c r="AB9" s="135"/>
      <c r="AC9" s="135"/>
      <c r="AD9" s="135"/>
    </row>
    <row r="10" spans="2:30" ht="12.75" customHeight="1" x14ac:dyDescent="0.15">
      <c r="B10" s="155" t="s">
        <v>0</v>
      </c>
      <c r="C10" s="135">
        <v>22</v>
      </c>
      <c r="D10" s="136" t="s">
        <v>1</v>
      </c>
      <c r="E10" s="158" t="s">
        <v>149</v>
      </c>
      <c r="F10" s="174" t="s">
        <v>149</v>
      </c>
      <c r="G10" s="139" t="s">
        <v>149</v>
      </c>
      <c r="H10" s="174" t="s">
        <v>149</v>
      </c>
      <c r="I10" s="158" t="s">
        <v>149</v>
      </c>
      <c r="J10" s="174" t="s">
        <v>149</v>
      </c>
      <c r="K10" s="139" t="s">
        <v>149</v>
      </c>
      <c r="L10" s="174" t="s">
        <v>149</v>
      </c>
      <c r="M10" s="158" t="s">
        <v>149</v>
      </c>
      <c r="N10" s="174" t="s">
        <v>149</v>
      </c>
      <c r="O10" s="139" t="s">
        <v>149</v>
      </c>
      <c r="P10" s="174" t="s">
        <v>149</v>
      </c>
      <c r="Q10" s="158" t="s">
        <v>149</v>
      </c>
      <c r="R10" s="174" t="s">
        <v>149</v>
      </c>
      <c r="S10" s="139" t="s">
        <v>149</v>
      </c>
      <c r="T10" s="174" t="s">
        <v>149</v>
      </c>
      <c r="U10" s="158" t="s">
        <v>149</v>
      </c>
      <c r="V10" s="174" t="s">
        <v>149</v>
      </c>
      <c r="W10" s="139" t="s">
        <v>149</v>
      </c>
      <c r="X10" s="174" t="s">
        <v>149</v>
      </c>
      <c r="Z10" s="135"/>
      <c r="AA10" s="144"/>
      <c r="AB10" s="135"/>
      <c r="AC10" s="135"/>
      <c r="AD10" s="135"/>
    </row>
    <row r="11" spans="2:30" ht="12.75" customHeight="1" x14ac:dyDescent="0.15">
      <c r="B11" s="155"/>
      <c r="C11" s="135">
        <v>23</v>
      </c>
      <c r="D11" s="135"/>
      <c r="E11" s="158" t="s">
        <v>149</v>
      </c>
      <c r="F11" s="174" t="s">
        <v>149</v>
      </c>
      <c r="G11" s="139" t="s">
        <v>149</v>
      </c>
      <c r="H11" s="174" t="s">
        <v>149</v>
      </c>
      <c r="I11" s="158" t="s">
        <v>149</v>
      </c>
      <c r="J11" s="174" t="s">
        <v>149</v>
      </c>
      <c r="K11" s="139" t="s">
        <v>149</v>
      </c>
      <c r="L11" s="174" t="s">
        <v>149</v>
      </c>
      <c r="M11" s="158" t="s">
        <v>149</v>
      </c>
      <c r="N11" s="174" t="s">
        <v>149</v>
      </c>
      <c r="O11" s="139" t="s">
        <v>149</v>
      </c>
      <c r="P11" s="174" t="s">
        <v>149</v>
      </c>
      <c r="Q11" s="158" t="s">
        <v>149</v>
      </c>
      <c r="R11" s="174" t="s">
        <v>149</v>
      </c>
      <c r="S11" s="139" t="s">
        <v>149</v>
      </c>
      <c r="T11" s="174" t="s">
        <v>149</v>
      </c>
      <c r="U11" s="158" t="s">
        <v>149</v>
      </c>
      <c r="V11" s="174" t="s">
        <v>149</v>
      </c>
      <c r="W11" s="139" t="s">
        <v>149</v>
      </c>
      <c r="X11" s="174" t="s">
        <v>149</v>
      </c>
      <c r="Z11" s="135"/>
      <c r="AA11" s="144"/>
      <c r="AB11" s="135"/>
      <c r="AC11" s="135"/>
      <c r="AD11" s="135"/>
    </row>
    <row r="12" spans="2:30" ht="12.75" customHeight="1" x14ac:dyDescent="0.15">
      <c r="B12" s="150"/>
      <c r="C12" s="151">
        <v>24</v>
      </c>
      <c r="D12" s="161"/>
      <c r="E12" s="175" t="s">
        <v>149</v>
      </c>
      <c r="F12" s="175" t="s">
        <v>149</v>
      </c>
      <c r="G12" s="291">
        <v>0</v>
      </c>
      <c r="H12" s="175" t="s">
        <v>149</v>
      </c>
      <c r="I12" s="175" t="s">
        <v>149</v>
      </c>
      <c r="J12" s="175" t="s">
        <v>149</v>
      </c>
      <c r="K12" s="291">
        <v>0</v>
      </c>
      <c r="L12" s="175" t="s">
        <v>149</v>
      </c>
      <c r="M12" s="292" t="s">
        <v>149</v>
      </c>
      <c r="N12" s="175" t="s">
        <v>149</v>
      </c>
      <c r="O12" s="291">
        <v>0</v>
      </c>
      <c r="P12" s="175" t="s">
        <v>149</v>
      </c>
      <c r="Q12" s="175" t="s">
        <v>149</v>
      </c>
      <c r="R12" s="175" t="s">
        <v>149</v>
      </c>
      <c r="S12" s="291">
        <v>0</v>
      </c>
      <c r="T12" s="175" t="s">
        <v>149</v>
      </c>
      <c r="U12" s="292" t="s">
        <v>149</v>
      </c>
      <c r="V12" s="175" t="s">
        <v>149</v>
      </c>
      <c r="W12" s="291">
        <v>0</v>
      </c>
      <c r="X12" s="175" t="s">
        <v>149</v>
      </c>
      <c r="Z12" s="135"/>
      <c r="AA12" s="144"/>
      <c r="AB12" s="135"/>
      <c r="AC12" s="135"/>
      <c r="AD12" s="135"/>
    </row>
    <row r="13" spans="2:30" ht="12.75" customHeight="1" x14ac:dyDescent="0.15">
      <c r="B13" s="155"/>
      <c r="C13" s="135">
        <v>3</v>
      </c>
      <c r="D13" s="156"/>
      <c r="E13" s="259">
        <v>924</v>
      </c>
      <c r="F13" s="259">
        <v>1123.5</v>
      </c>
      <c r="G13" s="259">
        <v>1044.6376659564</v>
      </c>
      <c r="H13" s="259">
        <v>90992.6</v>
      </c>
      <c r="I13" s="259">
        <v>0</v>
      </c>
      <c r="J13" s="259">
        <v>0</v>
      </c>
      <c r="K13" s="259">
        <v>0</v>
      </c>
      <c r="L13" s="259">
        <v>0</v>
      </c>
      <c r="M13" s="259">
        <v>2184</v>
      </c>
      <c r="N13" s="259">
        <v>2415</v>
      </c>
      <c r="O13" s="259">
        <v>2339.1911874533234</v>
      </c>
      <c r="P13" s="259">
        <v>8086</v>
      </c>
      <c r="Q13" s="259">
        <v>0</v>
      </c>
      <c r="R13" s="259">
        <v>0</v>
      </c>
      <c r="S13" s="259">
        <v>0</v>
      </c>
      <c r="T13" s="259">
        <v>0</v>
      </c>
      <c r="U13" s="259">
        <v>1459.5</v>
      </c>
      <c r="V13" s="259">
        <v>1806</v>
      </c>
      <c r="W13" s="259">
        <v>1670.958436614731</v>
      </c>
      <c r="X13" s="259">
        <v>8230.4</v>
      </c>
      <c r="Z13" s="135"/>
      <c r="AA13" s="247"/>
      <c r="AB13" s="135"/>
      <c r="AC13" s="135"/>
      <c r="AD13" s="135"/>
    </row>
    <row r="14" spans="2:30" ht="12.75" customHeight="1" x14ac:dyDescent="0.15">
      <c r="B14" s="155"/>
      <c r="C14" s="135">
        <v>4</v>
      </c>
      <c r="D14" s="156"/>
      <c r="E14" s="259">
        <v>960.75</v>
      </c>
      <c r="F14" s="259">
        <v>1121.4000000000001</v>
      </c>
      <c r="G14" s="259">
        <v>1049.4242767005478</v>
      </c>
      <c r="H14" s="259">
        <v>126756.1</v>
      </c>
      <c r="I14" s="259">
        <v>0</v>
      </c>
      <c r="J14" s="259">
        <v>0</v>
      </c>
      <c r="K14" s="259">
        <v>0</v>
      </c>
      <c r="L14" s="259">
        <v>0</v>
      </c>
      <c r="M14" s="259">
        <v>2310</v>
      </c>
      <c r="N14" s="259">
        <v>2520</v>
      </c>
      <c r="O14" s="259">
        <v>2360.029741400223</v>
      </c>
      <c r="P14" s="259">
        <v>11513.9</v>
      </c>
      <c r="Q14" s="259">
        <v>0</v>
      </c>
      <c r="R14" s="259">
        <v>0</v>
      </c>
      <c r="S14" s="259">
        <v>0</v>
      </c>
      <c r="T14" s="259">
        <v>0</v>
      </c>
      <c r="U14" s="259">
        <v>1575</v>
      </c>
      <c r="V14" s="259">
        <v>2055.06</v>
      </c>
      <c r="W14" s="259">
        <v>1751.9636805382506</v>
      </c>
      <c r="X14" s="259">
        <v>12547.099999999999</v>
      </c>
      <c r="Z14" s="135"/>
      <c r="AA14" s="247"/>
      <c r="AB14" s="135"/>
      <c r="AC14" s="135"/>
      <c r="AD14" s="135"/>
    </row>
    <row r="15" spans="2:30" ht="12.75" customHeight="1" x14ac:dyDescent="0.15">
      <c r="B15" s="155"/>
      <c r="C15" s="135">
        <v>5</v>
      </c>
      <c r="D15" s="156"/>
      <c r="E15" s="259">
        <v>997.5</v>
      </c>
      <c r="F15" s="259">
        <v>1121.4000000000001</v>
      </c>
      <c r="G15" s="259">
        <v>1042.622423731548</v>
      </c>
      <c r="H15" s="259">
        <v>119676.1</v>
      </c>
      <c r="I15" s="259">
        <v>0</v>
      </c>
      <c r="J15" s="259">
        <v>0</v>
      </c>
      <c r="K15" s="259">
        <v>0</v>
      </c>
      <c r="L15" s="259">
        <v>0</v>
      </c>
      <c r="M15" s="259">
        <v>2310</v>
      </c>
      <c r="N15" s="259">
        <v>2625</v>
      </c>
      <c r="O15" s="259">
        <v>2413.4045606229142</v>
      </c>
      <c r="P15" s="259">
        <v>11419.900000000001</v>
      </c>
      <c r="Q15" s="259">
        <v>0</v>
      </c>
      <c r="R15" s="259">
        <v>0</v>
      </c>
      <c r="S15" s="259">
        <v>0</v>
      </c>
      <c r="T15" s="259">
        <v>0</v>
      </c>
      <c r="U15" s="259">
        <v>1680</v>
      </c>
      <c r="V15" s="259">
        <v>2229.0450000000001</v>
      </c>
      <c r="W15" s="259">
        <v>1825.0476049312042</v>
      </c>
      <c r="X15" s="259">
        <v>24120.6</v>
      </c>
      <c r="Z15" s="135"/>
      <c r="AA15" s="247"/>
      <c r="AB15" s="135"/>
      <c r="AC15" s="135"/>
      <c r="AD15" s="135"/>
    </row>
    <row r="16" spans="2:30" ht="12.75" customHeight="1" x14ac:dyDescent="0.15">
      <c r="B16" s="155"/>
      <c r="C16" s="135">
        <v>6</v>
      </c>
      <c r="D16" s="156"/>
      <c r="E16" s="259">
        <v>976.5</v>
      </c>
      <c r="F16" s="259">
        <v>1113</v>
      </c>
      <c r="G16" s="259">
        <v>1027.2922518558755</v>
      </c>
      <c r="H16" s="259">
        <v>81475.600000000006</v>
      </c>
      <c r="I16" s="259">
        <v>0</v>
      </c>
      <c r="J16" s="259">
        <v>0</v>
      </c>
      <c r="K16" s="259">
        <v>0</v>
      </c>
      <c r="L16" s="259">
        <v>0</v>
      </c>
      <c r="M16" s="259">
        <v>2257.5</v>
      </c>
      <c r="N16" s="259">
        <v>2625</v>
      </c>
      <c r="O16" s="259">
        <v>2354.5453771807197</v>
      </c>
      <c r="P16" s="259">
        <v>7617.5</v>
      </c>
      <c r="Q16" s="259">
        <v>0</v>
      </c>
      <c r="R16" s="259">
        <v>0</v>
      </c>
      <c r="S16" s="259">
        <v>0</v>
      </c>
      <c r="T16" s="259">
        <v>0</v>
      </c>
      <c r="U16" s="259">
        <v>1764</v>
      </c>
      <c r="V16" s="259">
        <v>2168.7750000000001</v>
      </c>
      <c r="W16" s="259">
        <v>1986.2172373654089</v>
      </c>
      <c r="X16" s="259">
        <v>10729.8</v>
      </c>
      <c r="Z16" s="135"/>
      <c r="AA16" s="247"/>
      <c r="AB16" s="135"/>
      <c r="AC16" s="135"/>
      <c r="AD16" s="135"/>
    </row>
    <row r="17" spans="2:30" ht="12.75" customHeight="1" x14ac:dyDescent="0.15">
      <c r="B17" s="155"/>
      <c r="C17" s="135">
        <v>7</v>
      </c>
      <c r="D17" s="156"/>
      <c r="E17" s="259">
        <v>976.5</v>
      </c>
      <c r="F17" s="259">
        <v>1102.5</v>
      </c>
      <c r="G17" s="259">
        <v>1026.1364556269662</v>
      </c>
      <c r="H17" s="259">
        <v>118508.2</v>
      </c>
      <c r="I17" s="259">
        <v>0</v>
      </c>
      <c r="J17" s="259">
        <v>0</v>
      </c>
      <c r="K17" s="259">
        <v>0</v>
      </c>
      <c r="L17" s="259">
        <v>0</v>
      </c>
      <c r="M17" s="259">
        <v>2205</v>
      </c>
      <c r="N17" s="259">
        <v>2467.5</v>
      </c>
      <c r="O17" s="259">
        <v>2323.6133017539378</v>
      </c>
      <c r="P17" s="259">
        <v>7062.9</v>
      </c>
      <c r="Q17" s="259">
        <v>0</v>
      </c>
      <c r="R17" s="259">
        <v>0</v>
      </c>
      <c r="S17" s="259">
        <v>0</v>
      </c>
      <c r="T17" s="259">
        <v>0</v>
      </c>
      <c r="U17" s="259">
        <v>1774.5</v>
      </c>
      <c r="V17" s="259">
        <v>1956.99</v>
      </c>
      <c r="W17" s="259">
        <v>1888.001781895937</v>
      </c>
      <c r="X17" s="259">
        <v>8920.5</v>
      </c>
      <c r="Z17" s="135"/>
      <c r="AA17" s="247"/>
      <c r="AB17" s="135"/>
      <c r="AC17" s="135"/>
      <c r="AD17" s="135"/>
    </row>
    <row r="18" spans="2:30" ht="12.75" customHeight="1" x14ac:dyDescent="0.15">
      <c r="B18" s="155"/>
      <c r="C18" s="135">
        <v>8</v>
      </c>
      <c r="D18" s="156"/>
      <c r="E18" s="259">
        <v>934.5</v>
      </c>
      <c r="F18" s="259">
        <v>1079.4000000000001</v>
      </c>
      <c r="G18" s="259">
        <v>995.07202737225305</v>
      </c>
      <c r="H18" s="259">
        <v>177728.3</v>
      </c>
      <c r="I18" s="259">
        <v>0</v>
      </c>
      <c r="J18" s="259">
        <v>0</v>
      </c>
      <c r="K18" s="259">
        <v>0</v>
      </c>
      <c r="L18" s="259">
        <v>0</v>
      </c>
      <c r="M18" s="259">
        <v>2299.5</v>
      </c>
      <c r="N18" s="259">
        <v>2488.5</v>
      </c>
      <c r="O18" s="259">
        <v>2368.7589182968927</v>
      </c>
      <c r="P18" s="259">
        <v>5501.4</v>
      </c>
      <c r="Q18" s="259">
        <v>0</v>
      </c>
      <c r="R18" s="259">
        <v>0</v>
      </c>
      <c r="S18" s="259">
        <v>0</v>
      </c>
      <c r="T18" s="259">
        <v>0</v>
      </c>
      <c r="U18" s="259">
        <v>1785</v>
      </c>
      <c r="V18" s="259">
        <v>1995</v>
      </c>
      <c r="W18" s="259">
        <v>1898.0743670886077</v>
      </c>
      <c r="X18" s="259">
        <v>14702.800000000001</v>
      </c>
      <c r="Z18" s="135"/>
      <c r="AA18" s="247"/>
      <c r="AB18" s="135"/>
      <c r="AC18" s="135"/>
      <c r="AD18" s="135"/>
    </row>
    <row r="19" spans="2:30" ht="12.75" customHeight="1" x14ac:dyDescent="0.15">
      <c r="B19" s="155"/>
      <c r="C19" s="135">
        <v>9</v>
      </c>
      <c r="D19" s="156"/>
      <c r="E19" s="259">
        <v>945</v>
      </c>
      <c r="F19" s="259">
        <v>1092</v>
      </c>
      <c r="G19" s="259">
        <v>1005.374146329056</v>
      </c>
      <c r="H19" s="259">
        <v>144319.5</v>
      </c>
      <c r="I19" s="259">
        <v>724.5</v>
      </c>
      <c r="J19" s="259">
        <v>812.7</v>
      </c>
      <c r="K19" s="259">
        <v>756.0031707392227</v>
      </c>
      <c r="L19" s="259">
        <v>454978.30000000005</v>
      </c>
      <c r="M19" s="259">
        <v>2310</v>
      </c>
      <c r="N19" s="259">
        <v>2604</v>
      </c>
      <c r="O19" s="259">
        <v>2362.9400967948136</v>
      </c>
      <c r="P19" s="259">
        <v>5101.7</v>
      </c>
      <c r="Q19" s="259">
        <v>2625</v>
      </c>
      <c r="R19" s="259">
        <v>2782.5</v>
      </c>
      <c r="S19" s="259">
        <v>2665.8423341282082</v>
      </c>
      <c r="T19" s="259">
        <v>20439.7</v>
      </c>
      <c r="U19" s="259">
        <v>1753.5</v>
      </c>
      <c r="V19" s="259">
        <v>1890</v>
      </c>
      <c r="W19" s="259">
        <v>1845.03639365444</v>
      </c>
      <c r="X19" s="293">
        <v>5100.8999999999996</v>
      </c>
      <c r="Z19" s="135"/>
      <c r="AA19" s="247"/>
      <c r="AB19" s="135"/>
      <c r="AC19" s="135"/>
      <c r="AD19" s="135"/>
    </row>
    <row r="20" spans="2:30" ht="12.75" customHeight="1" x14ac:dyDescent="0.15">
      <c r="B20" s="155"/>
      <c r="C20" s="135">
        <v>10</v>
      </c>
      <c r="D20" s="156"/>
      <c r="E20" s="259">
        <v>965.89499999999998</v>
      </c>
      <c r="F20" s="259">
        <v>1123.5</v>
      </c>
      <c r="G20" s="259">
        <v>1020.8933299332186</v>
      </c>
      <c r="H20" s="259">
        <v>143735.70000000001</v>
      </c>
      <c r="I20" s="259">
        <v>724.5</v>
      </c>
      <c r="J20" s="259">
        <v>819</v>
      </c>
      <c r="K20" s="259">
        <v>757.72908628963978</v>
      </c>
      <c r="L20" s="259">
        <v>277020.69999999995</v>
      </c>
      <c r="M20" s="259">
        <v>2310</v>
      </c>
      <c r="N20" s="259">
        <v>2625</v>
      </c>
      <c r="O20" s="259">
        <v>2442.3436020559984</v>
      </c>
      <c r="P20" s="259">
        <v>4843.5</v>
      </c>
      <c r="Q20" s="259">
        <v>2625</v>
      </c>
      <c r="R20" s="259">
        <v>3045</v>
      </c>
      <c r="S20" s="259">
        <v>2817.4834586725542</v>
      </c>
      <c r="T20" s="259">
        <v>38856.100000000006</v>
      </c>
      <c r="U20" s="255">
        <v>1732.5</v>
      </c>
      <c r="V20" s="293">
        <v>2010.75</v>
      </c>
      <c r="W20" s="259">
        <v>1859.7239736070383</v>
      </c>
      <c r="X20" s="293">
        <v>4538.1000000000004</v>
      </c>
      <c r="Z20" s="135"/>
      <c r="AA20" s="247"/>
      <c r="AB20" s="135"/>
      <c r="AC20" s="135"/>
      <c r="AD20" s="135"/>
    </row>
    <row r="21" spans="2:30" ht="12.75" customHeight="1" x14ac:dyDescent="0.15">
      <c r="B21" s="150"/>
      <c r="C21" s="151">
        <v>11</v>
      </c>
      <c r="D21" s="161"/>
      <c r="E21" s="132">
        <v>1029</v>
      </c>
      <c r="F21" s="132">
        <v>1186.5</v>
      </c>
      <c r="G21" s="132">
        <v>1087.7055309734517</v>
      </c>
      <c r="H21" s="132">
        <v>120517</v>
      </c>
      <c r="I21" s="132">
        <v>724.5</v>
      </c>
      <c r="J21" s="132">
        <v>819</v>
      </c>
      <c r="K21" s="132">
        <v>757.35054586522756</v>
      </c>
      <c r="L21" s="132">
        <v>108828.8</v>
      </c>
      <c r="M21" s="132">
        <v>2467.5</v>
      </c>
      <c r="N21" s="132">
        <v>2782.5</v>
      </c>
      <c r="O21" s="132">
        <v>2593.1901913875599</v>
      </c>
      <c r="P21" s="132">
        <v>3808.9</v>
      </c>
      <c r="Q21" s="132">
        <v>2625</v>
      </c>
      <c r="R21" s="132">
        <v>3045</v>
      </c>
      <c r="S21" s="132">
        <v>2842.4772835605431</v>
      </c>
      <c r="T21" s="132">
        <v>30560.3</v>
      </c>
      <c r="U21" s="132">
        <v>1785</v>
      </c>
      <c r="V21" s="132">
        <v>2010.75</v>
      </c>
      <c r="W21" s="132">
        <v>1875.9461538461544</v>
      </c>
      <c r="X21" s="294">
        <v>3368.6</v>
      </c>
      <c r="Z21" s="135"/>
      <c r="AA21" s="247"/>
      <c r="AB21" s="135"/>
      <c r="AC21" s="135"/>
      <c r="AD21" s="135"/>
    </row>
    <row r="22" spans="2:30" ht="12.75" customHeight="1" x14ac:dyDescent="0.15">
      <c r="B22" s="295" t="s">
        <v>184</v>
      </c>
      <c r="C22" s="296"/>
      <c r="D22" s="297"/>
      <c r="E22" s="158"/>
      <c r="F22" s="174"/>
      <c r="G22" s="139"/>
      <c r="H22" s="174"/>
      <c r="I22" s="158"/>
      <c r="J22" s="174"/>
      <c r="K22" s="139"/>
      <c r="L22" s="174"/>
      <c r="M22" s="158"/>
      <c r="N22" s="174"/>
      <c r="O22" s="139"/>
      <c r="P22" s="174"/>
      <c r="Q22" s="158"/>
      <c r="R22" s="174"/>
      <c r="S22" s="139"/>
      <c r="T22" s="174"/>
      <c r="U22" s="158"/>
      <c r="V22" s="174"/>
      <c r="W22" s="139"/>
      <c r="X22" s="174"/>
      <c r="Z22" s="296"/>
      <c r="AA22" s="144"/>
      <c r="AB22" s="135"/>
      <c r="AC22" s="135"/>
      <c r="AD22" s="135"/>
    </row>
    <row r="23" spans="2:30" ht="12.75" customHeight="1" x14ac:dyDescent="0.15">
      <c r="B23" s="298">
        <v>41579</v>
      </c>
      <c r="C23" s="299"/>
      <c r="D23" s="300">
        <v>41593</v>
      </c>
      <c r="E23" s="259">
        <v>1029</v>
      </c>
      <c r="F23" s="259">
        <v>1157.1000000000001</v>
      </c>
      <c r="G23" s="259">
        <v>1077.5847084616971</v>
      </c>
      <c r="H23" s="259">
        <v>64498.9</v>
      </c>
      <c r="I23" s="259">
        <v>724.5</v>
      </c>
      <c r="J23" s="259">
        <v>819</v>
      </c>
      <c r="K23" s="259">
        <v>756.88371235402576</v>
      </c>
      <c r="L23" s="259">
        <v>89027</v>
      </c>
      <c r="M23" s="259">
        <v>2467.5</v>
      </c>
      <c r="N23" s="259">
        <v>2625</v>
      </c>
      <c r="O23" s="259">
        <v>2566.860645933014</v>
      </c>
      <c r="P23" s="259">
        <v>2039.2</v>
      </c>
      <c r="Q23" s="259">
        <v>2625</v>
      </c>
      <c r="R23" s="259">
        <v>3045</v>
      </c>
      <c r="S23" s="259">
        <v>2835.9852123098904</v>
      </c>
      <c r="T23" s="259">
        <v>19177.8</v>
      </c>
      <c r="U23" s="259">
        <v>1785</v>
      </c>
      <c r="V23" s="259">
        <v>2010.75</v>
      </c>
      <c r="W23" s="259">
        <v>1881.501148105626</v>
      </c>
      <c r="X23" s="259">
        <v>1640.8</v>
      </c>
      <c r="Z23" s="301"/>
      <c r="AA23" s="247"/>
      <c r="AB23" s="135"/>
      <c r="AC23" s="135"/>
      <c r="AD23" s="135"/>
    </row>
    <row r="24" spans="2:30" ht="12.75" customHeight="1" x14ac:dyDescent="0.15">
      <c r="B24" s="298">
        <v>41596</v>
      </c>
      <c r="C24" s="299"/>
      <c r="D24" s="302">
        <v>41607</v>
      </c>
      <c r="E24" s="259">
        <v>1050</v>
      </c>
      <c r="F24" s="259">
        <v>1186.5</v>
      </c>
      <c r="G24" s="259">
        <v>1101.8744562230447</v>
      </c>
      <c r="H24" s="259">
        <v>56018.1</v>
      </c>
      <c r="I24" s="259">
        <v>724.5</v>
      </c>
      <c r="J24" s="259">
        <v>819</v>
      </c>
      <c r="K24" s="259">
        <v>758.08843911917097</v>
      </c>
      <c r="L24" s="259">
        <v>19801.8</v>
      </c>
      <c r="M24" s="259">
        <v>2572.5</v>
      </c>
      <c r="N24" s="259">
        <v>2782.5</v>
      </c>
      <c r="O24" s="259">
        <v>2645.8492822966509</v>
      </c>
      <c r="P24" s="259">
        <v>1769.7</v>
      </c>
      <c r="Q24" s="259">
        <v>2625</v>
      </c>
      <c r="R24" s="259">
        <v>3045</v>
      </c>
      <c r="S24" s="259">
        <v>2849.9077367913787</v>
      </c>
      <c r="T24" s="259">
        <v>11382.5</v>
      </c>
      <c r="U24" s="259">
        <v>1785</v>
      </c>
      <c r="V24" s="259">
        <v>1990.2750000000001</v>
      </c>
      <c r="W24" s="259">
        <v>1869.5291777188331</v>
      </c>
      <c r="X24" s="259">
        <v>1727.8</v>
      </c>
      <c r="Z24" s="301"/>
      <c r="AA24" s="247"/>
      <c r="AB24" s="135"/>
      <c r="AC24" s="135"/>
      <c r="AD24" s="135"/>
    </row>
    <row r="25" spans="2:30" ht="12.75" customHeight="1" x14ac:dyDescent="0.15">
      <c r="B25" s="303"/>
      <c r="C25" s="304"/>
      <c r="D25" s="304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Z25" s="305"/>
      <c r="AA25" s="247"/>
      <c r="AB25" s="135"/>
      <c r="AC25" s="135"/>
      <c r="AD25" s="135"/>
    </row>
    <row r="26" spans="2:30" ht="12.75" customHeight="1" x14ac:dyDescent="0.15">
      <c r="B26" s="155"/>
      <c r="C26" s="167" t="s">
        <v>86</v>
      </c>
      <c r="D26" s="238"/>
      <c r="E26" s="140" t="s">
        <v>185</v>
      </c>
      <c r="F26" s="289"/>
      <c r="G26" s="289"/>
      <c r="H26" s="289"/>
      <c r="I26" s="140" t="s">
        <v>186</v>
      </c>
      <c r="J26" s="289"/>
      <c r="K26" s="289"/>
      <c r="L26" s="289"/>
      <c r="M26" s="140" t="s">
        <v>187</v>
      </c>
      <c r="N26" s="289"/>
      <c r="O26" s="289"/>
      <c r="P26" s="289"/>
      <c r="Q26" s="140" t="s">
        <v>188</v>
      </c>
      <c r="R26" s="289"/>
      <c r="S26" s="289"/>
      <c r="T26" s="289"/>
      <c r="U26" s="140" t="s">
        <v>189</v>
      </c>
      <c r="V26" s="289"/>
      <c r="W26" s="289"/>
      <c r="X26" s="290"/>
      <c r="Z26" s="135"/>
      <c r="AA26" s="135"/>
      <c r="AB26" s="135"/>
      <c r="AC26" s="135"/>
      <c r="AD26" s="135"/>
    </row>
    <row r="27" spans="2:30" ht="9" customHeight="1" x14ac:dyDescent="0.15">
      <c r="B27" s="155"/>
      <c r="C27" s="150"/>
      <c r="D27" s="161"/>
      <c r="E27" s="150" t="s">
        <v>190</v>
      </c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35"/>
      <c r="AA27" s="135"/>
      <c r="AB27" s="135"/>
      <c r="AC27" s="135"/>
      <c r="AD27" s="135"/>
    </row>
    <row r="28" spans="2:30" ht="12.75" customHeight="1" x14ac:dyDescent="0.15">
      <c r="B28" s="155" t="s">
        <v>92</v>
      </c>
      <c r="C28" s="135"/>
      <c r="E28" s="148" t="s">
        <v>93</v>
      </c>
      <c r="F28" s="149" t="s">
        <v>94</v>
      </c>
      <c r="G28" s="144" t="s">
        <v>95</v>
      </c>
      <c r="H28" s="149" t="s">
        <v>96</v>
      </c>
      <c r="I28" s="148" t="s">
        <v>93</v>
      </c>
      <c r="J28" s="149" t="s">
        <v>94</v>
      </c>
      <c r="K28" s="144" t="s">
        <v>95</v>
      </c>
      <c r="L28" s="149" t="s">
        <v>96</v>
      </c>
      <c r="M28" s="148" t="s">
        <v>93</v>
      </c>
      <c r="N28" s="149" t="s">
        <v>94</v>
      </c>
      <c r="O28" s="144" t="s">
        <v>95</v>
      </c>
      <c r="P28" s="149" t="s">
        <v>96</v>
      </c>
      <c r="Q28" s="148" t="s">
        <v>93</v>
      </c>
      <c r="R28" s="149" t="s">
        <v>94</v>
      </c>
      <c r="S28" s="144" t="s">
        <v>95</v>
      </c>
      <c r="T28" s="149" t="s">
        <v>96</v>
      </c>
      <c r="U28" s="148" t="s">
        <v>93</v>
      </c>
      <c r="V28" s="149" t="s">
        <v>94</v>
      </c>
      <c r="W28" s="144" t="s">
        <v>95</v>
      </c>
      <c r="X28" s="149" t="s">
        <v>96</v>
      </c>
      <c r="Z28" s="135"/>
      <c r="AA28" s="144"/>
      <c r="AB28" s="135"/>
      <c r="AC28" s="135"/>
      <c r="AD28" s="135"/>
    </row>
    <row r="29" spans="2:30" ht="12.75" customHeight="1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Z29" s="135"/>
      <c r="AA29" s="144"/>
      <c r="AB29" s="135"/>
      <c r="AC29" s="135"/>
      <c r="AD29" s="135"/>
    </row>
    <row r="30" spans="2:30" ht="12.75" customHeight="1" x14ac:dyDescent="0.15">
      <c r="B30" s="155" t="s">
        <v>98</v>
      </c>
      <c r="C30" s="135">
        <v>22</v>
      </c>
      <c r="D30" s="156" t="s">
        <v>99</v>
      </c>
      <c r="E30" s="158" t="s">
        <v>149</v>
      </c>
      <c r="F30" s="174" t="s">
        <v>149</v>
      </c>
      <c r="G30" s="139" t="s">
        <v>149</v>
      </c>
      <c r="H30" s="174" t="s">
        <v>149</v>
      </c>
      <c r="I30" s="158" t="s">
        <v>149</v>
      </c>
      <c r="J30" s="174" t="s">
        <v>149</v>
      </c>
      <c r="K30" s="139" t="s">
        <v>149</v>
      </c>
      <c r="L30" s="174" t="s">
        <v>149</v>
      </c>
      <c r="M30" s="158" t="s">
        <v>149</v>
      </c>
      <c r="N30" s="174" t="s">
        <v>149</v>
      </c>
      <c r="O30" s="139" t="s">
        <v>149</v>
      </c>
      <c r="P30" s="174" t="s">
        <v>149</v>
      </c>
      <c r="Q30" s="174">
        <v>650</v>
      </c>
      <c r="R30" s="174">
        <v>1200</v>
      </c>
      <c r="S30" s="174">
        <v>954</v>
      </c>
      <c r="T30" s="174">
        <v>289944.8</v>
      </c>
      <c r="U30" s="174">
        <v>550</v>
      </c>
      <c r="V30" s="174">
        <v>950</v>
      </c>
      <c r="W30" s="174">
        <v>698</v>
      </c>
      <c r="X30" s="174">
        <v>2132498.7000000002</v>
      </c>
      <c r="Z30" s="135"/>
      <c r="AA30" s="135"/>
      <c r="AB30" s="135"/>
      <c r="AC30" s="135"/>
      <c r="AD30" s="135"/>
    </row>
    <row r="31" spans="2:30" ht="12.75" customHeight="1" x14ac:dyDescent="0.15">
      <c r="B31" s="155"/>
      <c r="C31" s="135">
        <v>23</v>
      </c>
      <c r="D31" s="156"/>
      <c r="E31" s="158" t="s">
        <v>149</v>
      </c>
      <c r="F31" s="174" t="s">
        <v>149</v>
      </c>
      <c r="G31" s="139" t="s">
        <v>149</v>
      </c>
      <c r="H31" s="174" t="s">
        <v>149</v>
      </c>
      <c r="I31" s="158" t="s">
        <v>149</v>
      </c>
      <c r="J31" s="174" t="s">
        <v>149</v>
      </c>
      <c r="K31" s="139" t="s">
        <v>149</v>
      </c>
      <c r="L31" s="174" t="s">
        <v>149</v>
      </c>
      <c r="M31" s="158" t="s">
        <v>149</v>
      </c>
      <c r="N31" s="174" t="s">
        <v>149</v>
      </c>
      <c r="O31" s="139" t="s">
        <v>149</v>
      </c>
      <c r="P31" s="174" t="s">
        <v>149</v>
      </c>
      <c r="Q31" s="306">
        <v>787.5</v>
      </c>
      <c r="R31" s="306">
        <v>1260</v>
      </c>
      <c r="S31" s="306">
        <v>973.08025216451301</v>
      </c>
      <c r="T31" s="306">
        <v>208027.4</v>
      </c>
      <c r="U31" s="306">
        <v>609</v>
      </c>
      <c r="V31" s="306">
        <v>1003.0649999999999</v>
      </c>
      <c r="W31" s="306">
        <v>755.6924351726625</v>
      </c>
      <c r="X31" s="306">
        <v>1749284.7</v>
      </c>
      <c r="Z31" s="135"/>
      <c r="AA31" s="135"/>
      <c r="AB31" s="135"/>
      <c r="AC31" s="135"/>
      <c r="AD31" s="135"/>
    </row>
    <row r="32" spans="2:30" ht="12.75" customHeight="1" x14ac:dyDescent="0.15">
      <c r="B32" s="150"/>
      <c r="C32" s="151">
        <v>24</v>
      </c>
      <c r="D32" s="161"/>
      <c r="E32" s="292" t="s">
        <v>149</v>
      </c>
      <c r="F32" s="175" t="s">
        <v>149</v>
      </c>
      <c r="G32" s="291">
        <v>0</v>
      </c>
      <c r="H32" s="175" t="s">
        <v>149</v>
      </c>
      <c r="I32" s="175" t="s">
        <v>149</v>
      </c>
      <c r="J32" s="175" t="s">
        <v>149</v>
      </c>
      <c r="K32" s="291">
        <v>0</v>
      </c>
      <c r="L32" s="175" t="s">
        <v>149</v>
      </c>
      <c r="M32" s="175" t="s">
        <v>149</v>
      </c>
      <c r="N32" s="175" t="s">
        <v>149</v>
      </c>
      <c r="O32" s="291">
        <v>0</v>
      </c>
      <c r="P32" s="175" t="s">
        <v>149</v>
      </c>
      <c r="Q32" s="307">
        <v>840</v>
      </c>
      <c r="R32" s="307">
        <v>1212.75</v>
      </c>
      <c r="S32" s="307">
        <v>947.38744542587449</v>
      </c>
      <c r="T32" s="307">
        <v>310748.79999999999</v>
      </c>
      <c r="U32" s="307">
        <v>661.5</v>
      </c>
      <c r="V32" s="307">
        <v>840</v>
      </c>
      <c r="W32" s="307">
        <v>723.03034837545829</v>
      </c>
      <c r="X32" s="307">
        <v>1744208.1</v>
      </c>
      <c r="Z32" s="135"/>
      <c r="AA32" s="308"/>
      <c r="AB32" s="135"/>
      <c r="AC32" s="135"/>
      <c r="AD32" s="135"/>
    </row>
    <row r="33" spans="2:30" ht="12.75" customHeight="1" x14ac:dyDescent="0.15">
      <c r="B33" s="155"/>
      <c r="C33" s="135">
        <v>3</v>
      </c>
      <c r="D33" s="156"/>
      <c r="E33" s="259">
        <v>1995</v>
      </c>
      <c r="F33" s="259">
        <v>2283.645</v>
      </c>
      <c r="G33" s="259">
        <v>2204.6128976219884</v>
      </c>
      <c r="H33" s="259">
        <v>18073.400000000001</v>
      </c>
      <c r="I33" s="259">
        <v>0</v>
      </c>
      <c r="J33" s="259">
        <v>0</v>
      </c>
      <c r="K33" s="259">
        <v>0</v>
      </c>
      <c r="L33" s="259">
        <v>0</v>
      </c>
      <c r="M33" s="259">
        <v>0</v>
      </c>
      <c r="N33" s="259">
        <v>0</v>
      </c>
      <c r="O33" s="259">
        <v>0</v>
      </c>
      <c r="P33" s="259">
        <v>0</v>
      </c>
      <c r="Q33" s="174">
        <v>966</v>
      </c>
      <c r="R33" s="174">
        <v>1155</v>
      </c>
      <c r="S33" s="174">
        <v>1070.0224110701663</v>
      </c>
      <c r="T33" s="174">
        <v>26828.6</v>
      </c>
      <c r="U33" s="174">
        <v>787.5</v>
      </c>
      <c r="V33" s="174">
        <v>873.6</v>
      </c>
      <c r="W33" s="174">
        <v>830.1143855246786</v>
      </c>
      <c r="X33" s="174">
        <v>114497.9</v>
      </c>
      <c r="Z33" s="135"/>
      <c r="AA33" s="135"/>
      <c r="AB33" s="135"/>
      <c r="AC33" s="135"/>
      <c r="AD33" s="135"/>
    </row>
    <row r="34" spans="2:30" ht="12.75" customHeight="1" x14ac:dyDescent="0.15">
      <c r="B34" s="155"/>
      <c r="C34" s="135">
        <v>4</v>
      </c>
      <c r="D34" s="156"/>
      <c r="E34" s="259">
        <v>2047.5</v>
      </c>
      <c r="F34" s="259">
        <v>2321.5500000000002</v>
      </c>
      <c r="G34" s="259">
        <v>2230.8105091236766</v>
      </c>
      <c r="H34" s="259">
        <v>17428.599999999999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>
        <v>0</v>
      </c>
      <c r="O34" s="259">
        <v>0</v>
      </c>
      <c r="P34" s="259">
        <v>0</v>
      </c>
      <c r="Q34" s="174">
        <v>945</v>
      </c>
      <c r="R34" s="174">
        <v>1260</v>
      </c>
      <c r="S34" s="174">
        <v>1153.6508121991853</v>
      </c>
      <c r="T34" s="174">
        <v>24848.799999999999</v>
      </c>
      <c r="U34" s="174">
        <v>735</v>
      </c>
      <c r="V34" s="174">
        <v>892.5</v>
      </c>
      <c r="W34" s="174">
        <v>820.5958182481819</v>
      </c>
      <c r="X34" s="174">
        <v>115602.2</v>
      </c>
      <c r="Z34" s="135"/>
      <c r="AA34" s="135"/>
      <c r="AB34" s="135"/>
      <c r="AC34" s="135"/>
      <c r="AD34" s="135"/>
    </row>
    <row r="35" spans="2:30" ht="12.75" customHeight="1" x14ac:dyDescent="0.15">
      <c r="B35" s="155"/>
      <c r="C35" s="135">
        <v>5</v>
      </c>
      <c r="D35" s="156"/>
      <c r="E35" s="259">
        <v>2260.335</v>
      </c>
      <c r="F35" s="259">
        <v>2768.9549999999999</v>
      </c>
      <c r="G35" s="259">
        <v>2370.3751456310683</v>
      </c>
      <c r="H35" s="259">
        <v>24026.1</v>
      </c>
      <c r="I35" s="259">
        <v>0</v>
      </c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174">
        <v>924</v>
      </c>
      <c r="R35" s="174">
        <v>1312.5</v>
      </c>
      <c r="S35" s="174">
        <v>1130.9161104095253</v>
      </c>
      <c r="T35" s="174">
        <v>21470.799999999999</v>
      </c>
      <c r="U35" s="174">
        <v>777</v>
      </c>
      <c r="V35" s="174">
        <v>892.5</v>
      </c>
      <c r="W35" s="174">
        <v>836.90424093115655</v>
      </c>
      <c r="X35" s="174">
        <v>108944.5</v>
      </c>
      <c r="Z35" s="135"/>
      <c r="AA35" s="135"/>
      <c r="AB35" s="135"/>
      <c r="AC35" s="135"/>
      <c r="AD35" s="135"/>
    </row>
    <row r="36" spans="2:30" ht="12.75" customHeight="1" x14ac:dyDescent="0.15">
      <c r="B36" s="155"/>
      <c r="C36" s="135">
        <v>6</v>
      </c>
      <c r="D36" s="156"/>
      <c r="E36" s="259">
        <v>2383.5</v>
      </c>
      <c r="F36" s="259">
        <v>2677.5</v>
      </c>
      <c r="G36" s="259">
        <v>2532.7547728281788</v>
      </c>
      <c r="H36" s="259">
        <v>9726.5</v>
      </c>
      <c r="I36" s="259">
        <v>0</v>
      </c>
      <c r="J36" s="259">
        <v>0</v>
      </c>
      <c r="K36" s="259">
        <v>0</v>
      </c>
      <c r="L36" s="259">
        <v>0</v>
      </c>
      <c r="M36" s="259">
        <v>0</v>
      </c>
      <c r="N36" s="259">
        <v>0</v>
      </c>
      <c r="O36" s="259">
        <v>0</v>
      </c>
      <c r="P36" s="259">
        <v>0</v>
      </c>
      <c r="Q36" s="174">
        <v>945</v>
      </c>
      <c r="R36" s="174">
        <v>1312.5</v>
      </c>
      <c r="S36" s="174">
        <v>1065.3596239335122</v>
      </c>
      <c r="T36" s="174">
        <v>14705.9</v>
      </c>
      <c r="U36" s="174">
        <v>787.5</v>
      </c>
      <c r="V36" s="174">
        <v>892.5</v>
      </c>
      <c r="W36" s="174">
        <v>855.98220710088083</v>
      </c>
      <c r="X36" s="174">
        <v>90770.3</v>
      </c>
      <c r="Z36" s="135"/>
      <c r="AA36" s="135"/>
      <c r="AB36" s="135"/>
      <c r="AC36" s="135"/>
      <c r="AD36" s="135"/>
    </row>
    <row r="37" spans="2:30" ht="12.75" customHeight="1" x14ac:dyDescent="0.15">
      <c r="B37" s="155"/>
      <c r="C37" s="135">
        <v>7</v>
      </c>
      <c r="D37" s="156"/>
      <c r="E37" s="259">
        <v>2310</v>
      </c>
      <c r="F37" s="259">
        <v>2551.5</v>
      </c>
      <c r="G37" s="259">
        <v>2483.1940006300915</v>
      </c>
      <c r="H37" s="259">
        <v>8677.5</v>
      </c>
      <c r="I37" s="259">
        <v>0</v>
      </c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174">
        <v>924</v>
      </c>
      <c r="R37" s="174">
        <v>1312.5</v>
      </c>
      <c r="S37" s="174">
        <v>1071.3994790524239</v>
      </c>
      <c r="T37" s="174">
        <v>20945.199999999997</v>
      </c>
      <c r="U37" s="174">
        <v>798</v>
      </c>
      <c r="V37" s="174">
        <v>892.5</v>
      </c>
      <c r="W37" s="174">
        <v>861.22599837195901</v>
      </c>
      <c r="X37" s="174">
        <v>111177.9</v>
      </c>
      <c r="Z37" s="135"/>
      <c r="AA37" s="135"/>
      <c r="AB37" s="135"/>
      <c r="AC37" s="135"/>
      <c r="AD37" s="135"/>
    </row>
    <row r="38" spans="2:30" ht="12.75" customHeight="1" x14ac:dyDescent="0.15">
      <c r="B38" s="155"/>
      <c r="C38" s="135">
        <v>8</v>
      </c>
      <c r="D38" s="156"/>
      <c r="E38" s="259">
        <v>2310</v>
      </c>
      <c r="F38" s="259">
        <v>2572.5</v>
      </c>
      <c r="G38" s="293">
        <v>2453.5335210229964</v>
      </c>
      <c r="H38" s="259">
        <v>17309.699999999997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59">
        <v>0</v>
      </c>
      <c r="Q38" s="174">
        <v>924</v>
      </c>
      <c r="R38" s="174">
        <v>1312.5</v>
      </c>
      <c r="S38" s="174">
        <v>1097.9807869772253</v>
      </c>
      <c r="T38" s="174">
        <v>17735.2</v>
      </c>
      <c r="U38" s="174">
        <v>787.5</v>
      </c>
      <c r="V38" s="174">
        <v>892.5</v>
      </c>
      <c r="W38" s="174">
        <v>840.37112787926947</v>
      </c>
      <c r="X38" s="174">
        <v>77437.600000000006</v>
      </c>
      <c r="Z38" s="135"/>
      <c r="AA38" s="135"/>
      <c r="AB38" s="135"/>
      <c r="AC38" s="135"/>
      <c r="AD38" s="135"/>
    </row>
    <row r="39" spans="2:30" ht="12.75" customHeight="1" x14ac:dyDescent="0.15">
      <c r="B39" s="155"/>
      <c r="C39" s="135">
        <v>9</v>
      </c>
      <c r="D39" s="156"/>
      <c r="E39" s="259">
        <v>1995</v>
      </c>
      <c r="F39" s="259">
        <v>2205</v>
      </c>
      <c r="G39" s="259">
        <v>2091.3646072374231</v>
      </c>
      <c r="H39" s="259">
        <v>17158.2</v>
      </c>
      <c r="I39" s="259">
        <v>819</v>
      </c>
      <c r="J39" s="259">
        <v>945</v>
      </c>
      <c r="K39" s="259">
        <v>902.62127410870869</v>
      </c>
      <c r="L39" s="259">
        <v>43045.2</v>
      </c>
      <c r="M39" s="259">
        <v>577.5</v>
      </c>
      <c r="N39" s="259">
        <v>682.5</v>
      </c>
      <c r="O39" s="259">
        <v>616.45791840071308</v>
      </c>
      <c r="P39" s="259">
        <v>78570.899999999994</v>
      </c>
      <c r="Q39" s="174">
        <v>819</v>
      </c>
      <c r="R39" s="174">
        <v>1207.5</v>
      </c>
      <c r="S39" s="174">
        <v>982.20989300850613</v>
      </c>
      <c r="T39" s="248">
        <v>12356.1</v>
      </c>
      <c r="U39" s="174">
        <v>703.5</v>
      </c>
      <c r="V39" s="174">
        <v>840</v>
      </c>
      <c r="W39" s="174">
        <v>762.69410870972399</v>
      </c>
      <c r="X39" s="248">
        <v>110995.8</v>
      </c>
      <c r="Z39" s="135"/>
      <c r="AA39" s="135"/>
      <c r="AB39" s="135"/>
      <c r="AC39" s="135"/>
      <c r="AD39" s="135"/>
    </row>
    <row r="40" spans="2:30" ht="12.75" customHeight="1" x14ac:dyDescent="0.15">
      <c r="B40" s="155"/>
      <c r="C40" s="135">
        <v>10</v>
      </c>
      <c r="D40" s="156"/>
      <c r="E40" s="259">
        <v>1974</v>
      </c>
      <c r="F40" s="259">
        <v>2215.8150000000005</v>
      </c>
      <c r="G40" s="259">
        <v>2091.8375197358982</v>
      </c>
      <c r="H40" s="259">
        <v>19103.099999999999</v>
      </c>
      <c r="I40" s="259">
        <v>819</v>
      </c>
      <c r="J40" s="259">
        <v>997.5</v>
      </c>
      <c r="K40" s="259">
        <v>904.54948578342407</v>
      </c>
      <c r="L40" s="259">
        <v>46154.399999999994</v>
      </c>
      <c r="M40" s="259">
        <v>577.5</v>
      </c>
      <c r="N40" s="259">
        <v>672</v>
      </c>
      <c r="O40" s="259">
        <v>613.36755254000082</v>
      </c>
      <c r="P40" s="259">
        <v>274713.90000000002</v>
      </c>
      <c r="Q40" s="174">
        <v>840</v>
      </c>
      <c r="R40" s="174">
        <v>1039.5</v>
      </c>
      <c r="S40" s="174">
        <v>933.3782287015149</v>
      </c>
      <c r="T40" s="174">
        <v>16061.7</v>
      </c>
      <c r="U40" s="174">
        <v>735</v>
      </c>
      <c r="V40" s="174">
        <v>829.5</v>
      </c>
      <c r="W40" s="174">
        <v>778.33390512093752</v>
      </c>
      <c r="X40" s="248">
        <v>121684.1</v>
      </c>
      <c r="Z40" s="135"/>
      <c r="AA40" s="135"/>
      <c r="AB40" s="135"/>
      <c r="AC40" s="135"/>
      <c r="AD40" s="135"/>
    </row>
    <row r="41" spans="2:30" ht="12.75" customHeight="1" x14ac:dyDescent="0.15">
      <c r="B41" s="150"/>
      <c r="C41" s="151">
        <v>11</v>
      </c>
      <c r="D41" s="161"/>
      <c r="E41" s="132">
        <v>1974</v>
      </c>
      <c r="F41" s="132">
        <v>2292.5700000000002</v>
      </c>
      <c r="G41" s="132">
        <v>2087.3149332372609</v>
      </c>
      <c r="H41" s="132">
        <v>19170.8</v>
      </c>
      <c r="I41" s="132">
        <v>861</v>
      </c>
      <c r="J41" s="132">
        <v>997.5</v>
      </c>
      <c r="K41" s="132">
        <v>917.27444238992246</v>
      </c>
      <c r="L41" s="132">
        <v>46701.9</v>
      </c>
      <c r="M41" s="132">
        <v>598.5</v>
      </c>
      <c r="N41" s="132">
        <v>682.5</v>
      </c>
      <c r="O41" s="132">
        <v>626.27677507897852</v>
      </c>
      <c r="P41" s="132">
        <v>66955.3</v>
      </c>
      <c r="Q41" s="175">
        <v>934.5</v>
      </c>
      <c r="R41" s="175">
        <v>1029</v>
      </c>
      <c r="S41" s="175">
        <v>974.58725999742308</v>
      </c>
      <c r="T41" s="175">
        <v>14061.8</v>
      </c>
      <c r="U41" s="175">
        <v>787.5</v>
      </c>
      <c r="V41" s="175">
        <v>840</v>
      </c>
      <c r="W41" s="175">
        <v>814.86559927742451</v>
      </c>
      <c r="X41" s="175">
        <v>67373.899999999994</v>
      </c>
      <c r="Z41" s="135"/>
      <c r="AA41" s="135"/>
      <c r="AB41" s="135"/>
      <c r="AC41" s="135"/>
      <c r="AD41" s="135"/>
    </row>
    <row r="42" spans="2:30" ht="12.75" customHeight="1" x14ac:dyDescent="0.15">
      <c r="B42" s="295" t="s">
        <v>184</v>
      </c>
      <c r="C42" s="296"/>
      <c r="D42" s="297"/>
      <c r="E42" s="158"/>
      <c r="F42" s="174"/>
      <c r="G42" s="139"/>
      <c r="H42" s="174"/>
      <c r="I42" s="158"/>
      <c r="J42" s="174"/>
      <c r="K42" s="139"/>
      <c r="L42" s="174"/>
      <c r="M42" s="158"/>
      <c r="N42" s="174"/>
      <c r="O42" s="139"/>
      <c r="P42" s="174"/>
      <c r="Q42" s="158"/>
      <c r="R42" s="174"/>
      <c r="S42" s="139"/>
      <c r="T42" s="174"/>
      <c r="U42" s="158"/>
      <c r="V42" s="174"/>
      <c r="W42" s="139"/>
      <c r="X42" s="174"/>
      <c r="Z42" s="135"/>
      <c r="AA42" s="135"/>
      <c r="AB42" s="135"/>
      <c r="AC42" s="135"/>
      <c r="AD42" s="135"/>
    </row>
    <row r="43" spans="2:30" ht="12.75" customHeight="1" x14ac:dyDescent="0.15">
      <c r="B43" s="298">
        <v>41579</v>
      </c>
      <c r="C43" s="299"/>
      <c r="D43" s="300">
        <v>41593</v>
      </c>
      <c r="E43" s="259">
        <v>1974</v>
      </c>
      <c r="F43" s="259">
        <v>2205</v>
      </c>
      <c r="G43" s="259">
        <v>2086.7097071515354</v>
      </c>
      <c r="H43" s="259">
        <v>11665.6</v>
      </c>
      <c r="I43" s="259">
        <v>861</v>
      </c>
      <c r="J43" s="259">
        <v>997.5</v>
      </c>
      <c r="K43" s="259">
        <v>928.7175757575759</v>
      </c>
      <c r="L43" s="259">
        <v>20819.2</v>
      </c>
      <c r="M43" s="259">
        <v>598.5</v>
      </c>
      <c r="N43" s="259">
        <v>672</v>
      </c>
      <c r="O43" s="259">
        <v>623.37499266862142</v>
      </c>
      <c r="P43" s="259">
        <v>51676.2</v>
      </c>
      <c r="Q43" s="259">
        <v>934.5</v>
      </c>
      <c r="R43" s="259">
        <v>997.5</v>
      </c>
      <c r="S43" s="259">
        <v>966.34061135371201</v>
      </c>
      <c r="T43" s="174">
        <v>7602.3</v>
      </c>
      <c r="U43" s="259">
        <v>787.5</v>
      </c>
      <c r="V43" s="259">
        <v>840</v>
      </c>
      <c r="W43" s="259">
        <v>814.07929569850944</v>
      </c>
      <c r="X43" s="174">
        <v>33270.699999999997</v>
      </c>
      <c r="Z43" s="135"/>
      <c r="AA43" s="135"/>
      <c r="AB43" s="135"/>
      <c r="AC43" s="135"/>
      <c r="AD43" s="135"/>
    </row>
    <row r="44" spans="2:30" ht="12.75" customHeight="1" x14ac:dyDescent="0.15">
      <c r="B44" s="298">
        <v>41596</v>
      </c>
      <c r="C44" s="299"/>
      <c r="D44" s="302">
        <v>41607</v>
      </c>
      <c r="E44" s="259">
        <v>1995</v>
      </c>
      <c r="F44" s="259">
        <v>2292.5700000000002</v>
      </c>
      <c r="G44" s="259">
        <v>2088.0181822607346</v>
      </c>
      <c r="H44" s="259">
        <v>7505.2</v>
      </c>
      <c r="I44" s="259">
        <v>892.5</v>
      </c>
      <c r="J44" s="259">
        <v>997.5</v>
      </c>
      <c r="K44" s="259">
        <v>915.364810194862</v>
      </c>
      <c r="L44" s="259">
        <v>25882.7</v>
      </c>
      <c r="M44" s="259">
        <v>609</v>
      </c>
      <c r="N44" s="259">
        <v>682.5</v>
      </c>
      <c r="O44" s="259">
        <v>630.42965962983124</v>
      </c>
      <c r="P44" s="259">
        <v>15279.1</v>
      </c>
      <c r="Q44" s="158">
        <v>945</v>
      </c>
      <c r="R44" s="174">
        <v>1029</v>
      </c>
      <c r="S44" s="139">
        <v>977.72185666014616</v>
      </c>
      <c r="T44" s="174">
        <v>6459.5</v>
      </c>
      <c r="U44" s="158">
        <v>787.5</v>
      </c>
      <c r="V44" s="174">
        <v>840</v>
      </c>
      <c r="W44" s="139">
        <v>815.8332161252921</v>
      </c>
      <c r="X44" s="174">
        <v>34103.199999999997</v>
      </c>
      <c r="Z44" s="135"/>
      <c r="AA44" s="135"/>
      <c r="AB44" s="135"/>
      <c r="AC44" s="135"/>
      <c r="AD44" s="135"/>
    </row>
    <row r="45" spans="2:30" ht="12.75" customHeight="1" x14ac:dyDescent="0.15">
      <c r="B45" s="303"/>
      <c r="C45" s="304"/>
      <c r="D45" s="30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91"/>
      <c r="R45" s="291"/>
      <c r="S45" s="291"/>
      <c r="T45" s="165"/>
      <c r="U45" s="291"/>
      <c r="V45" s="291"/>
      <c r="W45" s="291"/>
      <c r="X45" s="165"/>
      <c r="Z45" s="135"/>
      <c r="AA45" s="135"/>
      <c r="AB45" s="135"/>
      <c r="AC45" s="135"/>
      <c r="AD45" s="135"/>
    </row>
    <row r="46" spans="2:30" ht="6" customHeight="1" x14ac:dyDescent="0.15">
      <c r="Z46" s="135"/>
      <c r="AA46" s="135"/>
      <c r="AB46" s="135"/>
      <c r="AC46" s="135"/>
      <c r="AD46" s="135"/>
    </row>
    <row r="47" spans="2:30" ht="12.75" customHeight="1" x14ac:dyDescent="0.15">
      <c r="B47" s="181" t="s">
        <v>107</v>
      </c>
      <c r="C47" s="136" t="s">
        <v>191</v>
      </c>
      <c r="L47" s="226" t="s">
        <v>192</v>
      </c>
      <c r="M47" s="136" t="s">
        <v>193</v>
      </c>
      <c r="Z47" s="135"/>
      <c r="AA47" s="135"/>
      <c r="AB47" s="135"/>
      <c r="AC47" s="135"/>
      <c r="AD47" s="135"/>
    </row>
    <row r="48" spans="2:30" ht="12.75" customHeight="1" x14ac:dyDescent="0.15">
      <c r="B48" s="226" t="s">
        <v>109</v>
      </c>
      <c r="C48" s="136" t="s">
        <v>194</v>
      </c>
      <c r="M48" s="136" t="s">
        <v>195</v>
      </c>
      <c r="Z48" s="135"/>
      <c r="AA48" s="135"/>
      <c r="AB48" s="135"/>
      <c r="AC48" s="135"/>
      <c r="AD48" s="135"/>
    </row>
    <row r="49" spans="2:30" ht="12.75" customHeight="1" x14ac:dyDescent="0.15">
      <c r="B49" s="226" t="s">
        <v>196</v>
      </c>
      <c r="C49" s="136" t="s">
        <v>110</v>
      </c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135"/>
      <c r="Y49" s="135"/>
      <c r="Z49" s="135"/>
      <c r="AA49" s="135"/>
      <c r="AB49" s="135"/>
      <c r="AC49" s="135"/>
      <c r="AD49" s="135"/>
    </row>
    <row r="50" spans="2:30" x14ac:dyDescent="0.15">
      <c r="B50" s="226"/>
      <c r="X50" s="135"/>
      <c r="Y50" s="135"/>
      <c r="Z50" s="135"/>
      <c r="AA50" s="135"/>
      <c r="AB50" s="135"/>
      <c r="AC50" s="135"/>
      <c r="AD50" s="135"/>
    </row>
    <row r="51" spans="2:30" x14ac:dyDescent="0.15">
      <c r="X51" s="135"/>
      <c r="Y51" s="135"/>
      <c r="Z51" s="135"/>
      <c r="AA51" s="135"/>
      <c r="AB51" s="135"/>
      <c r="AC51" s="135"/>
      <c r="AD51" s="135"/>
    </row>
    <row r="52" spans="2:30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</row>
    <row r="53" spans="2:30" ht="13.5" x14ac:dyDescent="0.15">
      <c r="Q53" s="309"/>
      <c r="R53" s="309"/>
      <c r="S53" s="309"/>
      <c r="X53" s="135"/>
      <c r="Y53" s="135"/>
      <c r="Z53" s="135"/>
      <c r="AA53" s="135"/>
      <c r="AB53" s="135"/>
      <c r="AC53" s="135"/>
      <c r="AD53" s="135"/>
    </row>
    <row r="54" spans="2:30" ht="13.5" x14ac:dyDescent="0.15">
      <c r="Q54" s="178"/>
      <c r="R54" s="178"/>
      <c r="S54" s="178"/>
      <c r="X54" s="135"/>
      <c r="Y54" s="135"/>
      <c r="Z54" s="135"/>
      <c r="AA54" s="135"/>
      <c r="AB54" s="135"/>
      <c r="AC54" s="135"/>
      <c r="AD54" s="135"/>
    </row>
    <row r="55" spans="2:30" ht="13.5" x14ac:dyDescent="0.15">
      <c r="Q55" s="178"/>
      <c r="R55" s="178"/>
      <c r="S55" s="178"/>
      <c r="X55" s="135"/>
      <c r="Y55" s="135"/>
      <c r="Z55" s="135"/>
      <c r="AA55" s="135"/>
      <c r="AB55" s="135"/>
      <c r="AC55" s="135"/>
      <c r="AD55" s="135"/>
    </row>
    <row r="56" spans="2:30" ht="13.5" x14ac:dyDescent="0.15">
      <c r="Q56" s="178"/>
      <c r="R56" s="178"/>
      <c r="S56" s="178"/>
      <c r="X56" s="135"/>
      <c r="Y56" s="135"/>
      <c r="Z56" s="135"/>
      <c r="AA56" s="135"/>
      <c r="AB56" s="135"/>
      <c r="AC56" s="135"/>
      <c r="AD56" s="135"/>
    </row>
    <row r="57" spans="2:30" x14ac:dyDescent="0.15">
      <c r="X57" s="135"/>
      <c r="Y57" s="135"/>
      <c r="Z57" s="135"/>
      <c r="AA57" s="135"/>
      <c r="AB57" s="135"/>
      <c r="AC57" s="135"/>
      <c r="AD57" s="135"/>
    </row>
    <row r="58" spans="2:30" x14ac:dyDescent="0.15">
      <c r="X58" s="135"/>
      <c r="Y58" s="135"/>
      <c r="Z58" s="135"/>
      <c r="AA58" s="135"/>
      <c r="AB58" s="135"/>
      <c r="AC58" s="135"/>
      <c r="AD58" s="135"/>
    </row>
    <row r="59" spans="2:30" x14ac:dyDescent="0.15">
      <c r="X59" s="135"/>
      <c r="Y59" s="135"/>
      <c r="Z59" s="135"/>
    </row>
    <row r="60" spans="2:30" x14ac:dyDescent="0.15">
      <c r="X60" s="135"/>
      <c r="Y60" s="135"/>
      <c r="Z60" s="135"/>
    </row>
    <row r="61" spans="2:30" x14ac:dyDescent="0.15">
      <c r="X61" s="135"/>
      <c r="Y61" s="135"/>
      <c r="Z61" s="135"/>
    </row>
    <row r="62" spans="2:30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16384" width="7.5" style="136"/>
  </cols>
  <sheetData>
    <row r="1" spans="2:38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2:38" x14ac:dyDescent="0.15">
      <c r="B2" s="136" t="s">
        <v>197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2:38" x14ac:dyDescent="0.15">
      <c r="X3" s="138" t="s">
        <v>85</v>
      </c>
      <c r="Z3" s="135"/>
      <c r="AA3" s="135"/>
      <c r="AB3" s="139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2:38" ht="23.25" customHeight="1" x14ac:dyDescent="0.15">
      <c r="B5" s="155"/>
      <c r="C5" s="167" t="s">
        <v>86</v>
      </c>
      <c r="D5" s="238"/>
      <c r="E5" s="140" t="s">
        <v>198</v>
      </c>
      <c r="F5" s="289"/>
      <c r="G5" s="289"/>
      <c r="H5" s="290"/>
      <c r="I5" s="310" t="s">
        <v>199</v>
      </c>
      <c r="J5" s="311"/>
      <c r="K5" s="311"/>
      <c r="L5" s="312"/>
      <c r="M5" s="140" t="s">
        <v>200</v>
      </c>
      <c r="N5" s="289"/>
      <c r="O5" s="289"/>
      <c r="P5" s="290"/>
      <c r="Q5" s="140" t="s">
        <v>201</v>
      </c>
      <c r="R5" s="289"/>
      <c r="S5" s="289"/>
      <c r="T5" s="290"/>
      <c r="U5" s="140" t="s">
        <v>202</v>
      </c>
      <c r="V5" s="289"/>
      <c r="W5" s="289"/>
      <c r="X5" s="290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2:38" x14ac:dyDescent="0.15">
      <c r="B6" s="155"/>
      <c r="C6" s="150"/>
      <c r="D6" s="161"/>
      <c r="E6" s="150"/>
      <c r="F6" s="151"/>
      <c r="G6" s="151"/>
      <c r="H6" s="161"/>
      <c r="I6" s="313"/>
      <c r="J6" s="314"/>
      <c r="K6" s="314"/>
      <c r="L6" s="315"/>
      <c r="M6" s="150"/>
      <c r="N6" s="151"/>
      <c r="O6" s="151"/>
      <c r="P6" s="161"/>
      <c r="Q6" s="150"/>
      <c r="R6" s="151"/>
      <c r="S6" s="151"/>
      <c r="T6" s="161"/>
      <c r="U6" s="150"/>
      <c r="V6" s="151"/>
      <c r="W6" s="151"/>
      <c r="X6" s="161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2:38" ht="12.75" customHeight="1" x14ac:dyDescent="0.15">
      <c r="B7" s="155" t="s">
        <v>92</v>
      </c>
      <c r="C7" s="135"/>
      <c r="E7" s="148" t="s">
        <v>93</v>
      </c>
      <c r="F7" s="149" t="s">
        <v>94</v>
      </c>
      <c r="G7" s="144" t="s">
        <v>95</v>
      </c>
      <c r="H7" s="149" t="s">
        <v>96</v>
      </c>
      <c r="I7" s="148" t="s">
        <v>93</v>
      </c>
      <c r="J7" s="149" t="s">
        <v>94</v>
      </c>
      <c r="K7" s="144" t="s">
        <v>95</v>
      </c>
      <c r="L7" s="149" t="s">
        <v>96</v>
      </c>
      <c r="M7" s="155" t="s">
        <v>93</v>
      </c>
      <c r="N7" s="316" t="s">
        <v>94</v>
      </c>
      <c r="O7" s="135" t="s">
        <v>95</v>
      </c>
      <c r="P7" s="316" t="s">
        <v>96</v>
      </c>
      <c r="Q7" s="155" t="s">
        <v>93</v>
      </c>
      <c r="R7" s="316" t="s">
        <v>94</v>
      </c>
      <c r="S7" s="135" t="s">
        <v>95</v>
      </c>
      <c r="T7" s="316" t="s">
        <v>96</v>
      </c>
      <c r="U7" s="155" t="s">
        <v>93</v>
      </c>
      <c r="V7" s="316" t="s">
        <v>94</v>
      </c>
      <c r="W7" s="135" t="s">
        <v>95</v>
      </c>
      <c r="X7" s="316" t="s">
        <v>96</v>
      </c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2:38" ht="12.75" customHeight="1" x14ac:dyDescent="0.15">
      <c r="B8" s="150"/>
      <c r="C8" s="151"/>
      <c r="D8" s="151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0"/>
      <c r="N8" s="165"/>
      <c r="O8" s="151" t="s">
        <v>97</v>
      </c>
      <c r="P8" s="165"/>
      <c r="Q8" s="150"/>
      <c r="R8" s="165"/>
      <c r="S8" s="151" t="s">
        <v>97</v>
      </c>
      <c r="T8" s="165"/>
      <c r="U8" s="150"/>
      <c r="V8" s="165"/>
      <c r="W8" s="151" t="s">
        <v>97</v>
      </c>
      <c r="X8" s="16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2:38" ht="12.75" customHeight="1" x14ac:dyDescent="0.15">
      <c r="B9" s="155" t="s">
        <v>98</v>
      </c>
      <c r="C9" s="135">
        <v>22</v>
      </c>
      <c r="D9" s="156" t="s">
        <v>99</v>
      </c>
      <c r="E9" s="157">
        <v>550</v>
      </c>
      <c r="F9" s="157">
        <v>933.4</v>
      </c>
      <c r="G9" s="157">
        <v>702</v>
      </c>
      <c r="H9" s="157">
        <v>1067358.8</v>
      </c>
      <c r="I9" s="157">
        <v>650</v>
      </c>
      <c r="J9" s="157">
        <v>1302</v>
      </c>
      <c r="K9" s="156">
        <v>975</v>
      </c>
      <c r="L9" s="157">
        <v>318719.5</v>
      </c>
      <c r="M9" s="157">
        <v>1000</v>
      </c>
      <c r="N9" s="157">
        <v>2030</v>
      </c>
      <c r="O9" s="157">
        <v>1721</v>
      </c>
      <c r="P9" s="157">
        <v>200060.1</v>
      </c>
      <c r="Q9" s="157">
        <v>1700</v>
      </c>
      <c r="R9" s="157">
        <v>2500</v>
      </c>
      <c r="S9" s="157">
        <v>2172</v>
      </c>
      <c r="T9" s="157">
        <v>545193.1</v>
      </c>
      <c r="U9" s="157">
        <v>1500</v>
      </c>
      <c r="V9" s="157">
        <v>2300</v>
      </c>
      <c r="W9" s="157">
        <v>1983</v>
      </c>
      <c r="X9" s="157">
        <v>280909.3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ht="12.75" customHeight="1" x14ac:dyDescent="0.15">
      <c r="B10" s="155"/>
      <c r="C10" s="135">
        <v>23</v>
      </c>
      <c r="D10" s="156"/>
      <c r="E10" s="317">
        <v>602.70000000000005</v>
      </c>
      <c r="F10" s="317">
        <v>997.5</v>
      </c>
      <c r="G10" s="317">
        <v>732.9531691990976</v>
      </c>
      <c r="H10" s="317">
        <v>926138.20000000019</v>
      </c>
      <c r="I10" s="159">
        <v>682.5</v>
      </c>
      <c r="J10" s="159">
        <v>1308.3</v>
      </c>
      <c r="K10" s="159">
        <v>1020.9516762751759</v>
      </c>
      <c r="L10" s="159">
        <v>189586.59999999995</v>
      </c>
      <c r="M10" s="159">
        <v>1050</v>
      </c>
      <c r="N10" s="159">
        <v>2152.5</v>
      </c>
      <c r="O10" s="159">
        <v>1724.134549852593</v>
      </c>
      <c r="P10" s="159">
        <v>113623.40000000001</v>
      </c>
      <c r="Q10" s="159">
        <v>1942.5</v>
      </c>
      <c r="R10" s="159">
        <v>2625</v>
      </c>
      <c r="S10" s="159">
        <v>2264.4243513083547</v>
      </c>
      <c r="T10" s="159">
        <v>382355.30000000005</v>
      </c>
      <c r="U10" s="159">
        <v>1575</v>
      </c>
      <c r="V10" s="159">
        <v>2415</v>
      </c>
      <c r="W10" s="159">
        <v>1976.4316151537421</v>
      </c>
      <c r="X10" s="159">
        <v>176984.59999999998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2.75" customHeight="1" x14ac:dyDescent="0.15">
      <c r="B11" s="150"/>
      <c r="C11" s="151">
        <v>24</v>
      </c>
      <c r="D11" s="161"/>
      <c r="E11" s="162">
        <v>630</v>
      </c>
      <c r="F11" s="162">
        <v>819</v>
      </c>
      <c r="G11" s="162">
        <v>666.50621536626022</v>
      </c>
      <c r="H11" s="163">
        <v>1167017.6000000001</v>
      </c>
      <c r="I11" s="239">
        <v>735</v>
      </c>
      <c r="J11" s="239">
        <v>1304.1000000000001</v>
      </c>
      <c r="K11" s="240">
        <v>968.11890010777347</v>
      </c>
      <c r="L11" s="318">
        <v>265549.90000000002</v>
      </c>
      <c r="M11" s="241">
        <v>1285.2</v>
      </c>
      <c r="N11" s="239">
        <v>1874.25</v>
      </c>
      <c r="O11" s="240">
        <v>1578.6656199731733</v>
      </c>
      <c r="P11" s="239">
        <v>184675.20000000001</v>
      </c>
      <c r="Q11" s="239">
        <v>2100</v>
      </c>
      <c r="R11" s="239">
        <v>2940</v>
      </c>
      <c r="S11" s="240">
        <v>2487.4005923946975</v>
      </c>
      <c r="T11" s="239">
        <v>424619.60000000003</v>
      </c>
      <c r="U11" s="239">
        <v>1890</v>
      </c>
      <c r="V11" s="239">
        <v>2625</v>
      </c>
      <c r="W11" s="240">
        <v>2188.8205992453509</v>
      </c>
      <c r="X11" s="241">
        <v>142456.49999999997</v>
      </c>
      <c r="Z11" s="164"/>
      <c r="AA11" s="164"/>
      <c r="AB11" s="16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2.75" customHeight="1" x14ac:dyDescent="0.15">
      <c r="B12" s="155"/>
      <c r="C12" s="135">
        <v>3</v>
      </c>
      <c r="D12" s="156"/>
      <c r="E12" s="157">
        <v>756</v>
      </c>
      <c r="F12" s="157">
        <v>884.1</v>
      </c>
      <c r="G12" s="157">
        <v>817.61839080459777</v>
      </c>
      <c r="H12" s="156">
        <v>73259.7</v>
      </c>
      <c r="I12" s="157">
        <v>825.30000000000007</v>
      </c>
      <c r="J12" s="157">
        <v>1160.25</v>
      </c>
      <c r="K12" s="157">
        <v>985.53975155279534</v>
      </c>
      <c r="L12" s="157">
        <v>26961.800000000003</v>
      </c>
      <c r="M12" s="157">
        <v>1470</v>
      </c>
      <c r="N12" s="157">
        <v>1785</v>
      </c>
      <c r="O12" s="157">
        <v>1676.5587481058401</v>
      </c>
      <c r="P12" s="157">
        <v>8945.1</v>
      </c>
      <c r="Q12" s="157">
        <v>2310</v>
      </c>
      <c r="R12" s="157">
        <v>2520</v>
      </c>
      <c r="S12" s="157">
        <v>2416.5621032293679</v>
      </c>
      <c r="T12" s="157">
        <v>21746.3</v>
      </c>
      <c r="U12" s="157">
        <v>2047.5</v>
      </c>
      <c r="V12" s="157">
        <v>2205</v>
      </c>
      <c r="W12" s="157">
        <v>2177.0458807188124</v>
      </c>
      <c r="X12" s="157">
        <v>6780.6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ht="12.75" customHeight="1" x14ac:dyDescent="0.15">
      <c r="B13" s="155"/>
      <c r="C13" s="135">
        <v>4</v>
      </c>
      <c r="D13" s="156"/>
      <c r="E13" s="157">
        <v>735</v>
      </c>
      <c r="F13" s="157">
        <v>892.5</v>
      </c>
      <c r="G13" s="157">
        <v>842.78159671972969</v>
      </c>
      <c r="H13" s="156">
        <v>87944.9</v>
      </c>
      <c r="I13" s="157">
        <v>945</v>
      </c>
      <c r="J13" s="157">
        <v>1102.5</v>
      </c>
      <c r="K13" s="157">
        <v>1021.1917887432538</v>
      </c>
      <c r="L13" s="157">
        <v>22530.3</v>
      </c>
      <c r="M13" s="157">
        <v>1680</v>
      </c>
      <c r="N13" s="157">
        <v>1858.5</v>
      </c>
      <c r="O13" s="157">
        <v>1772.0014497528832</v>
      </c>
      <c r="P13" s="157">
        <v>15423.099999999999</v>
      </c>
      <c r="Q13" s="157">
        <v>2362.5</v>
      </c>
      <c r="R13" s="157">
        <v>2572.5</v>
      </c>
      <c r="S13" s="157">
        <v>2454.2517450509213</v>
      </c>
      <c r="T13" s="157">
        <v>22062.300000000003</v>
      </c>
      <c r="U13" s="157">
        <v>2047.5</v>
      </c>
      <c r="V13" s="157">
        <v>2625</v>
      </c>
      <c r="W13" s="157">
        <v>2306.0428015564207</v>
      </c>
      <c r="X13" s="157">
        <v>5368.3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ht="12.75" customHeight="1" x14ac:dyDescent="0.15">
      <c r="B14" s="155"/>
      <c r="C14" s="135">
        <v>5</v>
      </c>
      <c r="D14" s="156"/>
      <c r="E14" s="157">
        <v>819</v>
      </c>
      <c r="F14" s="157">
        <v>892.5</v>
      </c>
      <c r="G14" s="157">
        <v>853.58379520386325</v>
      </c>
      <c r="H14" s="156">
        <v>48641.7</v>
      </c>
      <c r="I14" s="157">
        <v>798</v>
      </c>
      <c r="J14" s="157">
        <v>1155</v>
      </c>
      <c r="K14" s="157">
        <v>980.126688758603</v>
      </c>
      <c r="L14" s="157">
        <v>29246</v>
      </c>
      <c r="M14" s="157">
        <v>1680</v>
      </c>
      <c r="N14" s="157">
        <v>1995</v>
      </c>
      <c r="O14" s="157">
        <v>1830.3774247604865</v>
      </c>
      <c r="P14" s="157">
        <v>21589.1</v>
      </c>
      <c r="Q14" s="157">
        <v>2415</v>
      </c>
      <c r="R14" s="157">
        <v>2625</v>
      </c>
      <c r="S14" s="157">
        <v>2517.3044955930682</v>
      </c>
      <c r="T14" s="157">
        <v>35557.5</v>
      </c>
      <c r="U14" s="157">
        <v>2152.5</v>
      </c>
      <c r="V14" s="157">
        <v>2625</v>
      </c>
      <c r="W14" s="157">
        <v>2419.7687861271679</v>
      </c>
      <c r="X14" s="157">
        <v>6872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ht="12.75" customHeight="1" x14ac:dyDescent="0.15">
      <c r="B15" s="155"/>
      <c r="C15" s="135">
        <v>6</v>
      </c>
      <c r="D15" s="156"/>
      <c r="E15" s="157">
        <v>819</v>
      </c>
      <c r="F15" s="157">
        <v>892.5</v>
      </c>
      <c r="G15" s="157">
        <v>864.06879437079874</v>
      </c>
      <c r="H15" s="156">
        <v>41434.800000000003</v>
      </c>
      <c r="I15" s="157">
        <v>808.5</v>
      </c>
      <c r="J15" s="157">
        <v>1055.25</v>
      </c>
      <c r="K15" s="157">
        <v>980.37062277206974</v>
      </c>
      <c r="L15" s="157">
        <v>17161.3</v>
      </c>
      <c r="M15" s="157">
        <v>1680</v>
      </c>
      <c r="N15" s="157">
        <v>1995</v>
      </c>
      <c r="O15" s="157">
        <v>1815.7961280995632</v>
      </c>
      <c r="P15" s="157">
        <v>13238.3</v>
      </c>
      <c r="Q15" s="157">
        <v>2415</v>
      </c>
      <c r="R15" s="157">
        <v>2688</v>
      </c>
      <c r="S15" s="157">
        <v>2531.1966084620549</v>
      </c>
      <c r="T15" s="157">
        <v>26690.2</v>
      </c>
      <c r="U15" s="157">
        <v>1942.5</v>
      </c>
      <c r="V15" s="157">
        <v>2730</v>
      </c>
      <c r="W15" s="157">
        <v>2410.5022744503417</v>
      </c>
      <c r="X15" s="157">
        <v>6709.7999999999993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ht="12.75" customHeight="1" x14ac:dyDescent="0.15">
      <c r="B16" s="155"/>
      <c r="C16" s="135">
        <v>7</v>
      </c>
      <c r="D16" s="156"/>
      <c r="E16" s="157">
        <v>808.5</v>
      </c>
      <c r="F16" s="157">
        <v>892.5</v>
      </c>
      <c r="G16" s="157">
        <v>864.08413695479067</v>
      </c>
      <c r="H16" s="156">
        <v>35309.199999999997</v>
      </c>
      <c r="I16" s="157">
        <v>798</v>
      </c>
      <c r="J16" s="157">
        <v>1080.45</v>
      </c>
      <c r="K16" s="157">
        <v>964.53723056825629</v>
      </c>
      <c r="L16" s="157">
        <v>12888.7</v>
      </c>
      <c r="M16" s="157">
        <v>1680</v>
      </c>
      <c r="N16" s="157">
        <v>1995</v>
      </c>
      <c r="O16" s="157">
        <v>1870.6760088518615</v>
      </c>
      <c r="P16" s="157">
        <v>13208.4</v>
      </c>
      <c r="Q16" s="157">
        <v>2467.5</v>
      </c>
      <c r="R16" s="157">
        <v>2730.105</v>
      </c>
      <c r="S16" s="157">
        <v>2619.8940804557769</v>
      </c>
      <c r="T16" s="157">
        <v>29238.400000000001</v>
      </c>
      <c r="U16" s="157">
        <v>2310</v>
      </c>
      <c r="V16" s="157">
        <v>2625</v>
      </c>
      <c r="W16" s="157">
        <v>2475.7118126272917</v>
      </c>
      <c r="X16" s="157">
        <v>13836.3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ht="12.75" customHeight="1" x14ac:dyDescent="0.15">
      <c r="B17" s="155"/>
      <c r="C17" s="135">
        <v>8</v>
      </c>
      <c r="D17" s="156"/>
      <c r="E17" s="157">
        <v>787.5</v>
      </c>
      <c r="F17" s="157">
        <v>892.5</v>
      </c>
      <c r="G17" s="157">
        <v>833.27261213720317</v>
      </c>
      <c r="H17" s="156">
        <v>38051.4</v>
      </c>
      <c r="I17" s="157">
        <v>819</v>
      </c>
      <c r="J17" s="157">
        <v>1102.5</v>
      </c>
      <c r="K17" s="157">
        <v>984.60481612843</v>
      </c>
      <c r="L17" s="157">
        <v>17901.5</v>
      </c>
      <c r="M17" s="157">
        <v>1680</v>
      </c>
      <c r="N17" s="157">
        <v>1901.5500000000002</v>
      </c>
      <c r="O17" s="157">
        <v>1836.7263071254997</v>
      </c>
      <c r="P17" s="157">
        <v>17165</v>
      </c>
      <c r="Q17" s="157">
        <v>2478</v>
      </c>
      <c r="R17" s="157">
        <v>2730</v>
      </c>
      <c r="S17" s="157">
        <v>2603.8034657650037</v>
      </c>
      <c r="T17" s="157">
        <v>32834.9</v>
      </c>
      <c r="U17" s="157">
        <v>2310</v>
      </c>
      <c r="V17" s="157">
        <v>2782.5</v>
      </c>
      <c r="W17" s="157">
        <v>2549.433962264151</v>
      </c>
      <c r="X17" s="157">
        <v>11776.900000000001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ht="12.75" customHeight="1" x14ac:dyDescent="0.15">
      <c r="B18" s="155"/>
      <c r="C18" s="135">
        <v>9</v>
      </c>
      <c r="D18" s="156"/>
      <c r="E18" s="157">
        <v>735</v>
      </c>
      <c r="F18" s="157">
        <v>840</v>
      </c>
      <c r="G18" s="157">
        <v>773.75967526822853</v>
      </c>
      <c r="H18" s="157">
        <v>60284.100000000006</v>
      </c>
      <c r="I18" s="157">
        <v>756</v>
      </c>
      <c r="J18" s="157">
        <v>924</v>
      </c>
      <c r="K18" s="157">
        <v>818.67006046824133</v>
      </c>
      <c r="L18" s="157">
        <v>13080.400000000001</v>
      </c>
      <c r="M18" s="157">
        <v>1732.5</v>
      </c>
      <c r="N18" s="157">
        <v>1889.0550000000001</v>
      </c>
      <c r="O18" s="157">
        <v>1785.5461045495472</v>
      </c>
      <c r="P18" s="157">
        <v>8326.1</v>
      </c>
      <c r="Q18" s="157">
        <v>2236.5</v>
      </c>
      <c r="R18" s="157">
        <v>2415</v>
      </c>
      <c r="S18" s="157">
        <v>2364.0776961218344</v>
      </c>
      <c r="T18" s="157">
        <v>25457.4</v>
      </c>
      <c r="U18" s="157">
        <v>1554</v>
      </c>
      <c r="V18" s="157">
        <v>1837.5</v>
      </c>
      <c r="W18" s="157">
        <v>1669.0386523802676</v>
      </c>
      <c r="X18" s="156">
        <v>9941.1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ht="12.75" customHeight="1" x14ac:dyDescent="0.15">
      <c r="B19" s="155"/>
      <c r="C19" s="135">
        <v>10</v>
      </c>
      <c r="D19" s="156"/>
      <c r="E19" s="157">
        <v>735</v>
      </c>
      <c r="F19" s="157">
        <v>819</v>
      </c>
      <c r="G19" s="157">
        <v>772.22581058251637</v>
      </c>
      <c r="H19" s="157">
        <v>60034.3</v>
      </c>
      <c r="I19" s="157">
        <v>766.5</v>
      </c>
      <c r="J19" s="157">
        <v>871.5</v>
      </c>
      <c r="K19" s="157">
        <v>814.33967096073241</v>
      </c>
      <c r="L19" s="157">
        <v>13874.2</v>
      </c>
      <c r="M19" s="157">
        <v>1680</v>
      </c>
      <c r="N19" s="157">
        <v>1785</v>
      </c>
      <c r="O19" s="157">
        <v>1751.1547497446377</v>
      </c>
      <c r="P19" s="157">
        <v>10709.900000000001</v>
      </c>
      <c r="Q19" s="157">
        <v>2205</v>
      </c>
      <c r="R19" s="157">
        <v>2520</v>
      </c>
      <c r="S19" s="157">
        <v>2375.5525815099882</v>
      </c>
      <c r="T19" s="157">
        <v>29194.6</v>
      </c>
      <c r="U19" s="157">
        <v>1627.5</v>
      </c>
      <c r="V19" s="157">
        <v>1890</v>
      </c>
      <c r="W19" s="157">
        <v>1792.2833165322581</v>
      </c>
      <c r="X19" s="156">
        <v>9234.2999999999993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ht="12.75" customHeight="1" x14ac:dyDescent="0.15">
      <c r="B20" s="150"/>
      <c r="C20" s="151">
        <v>11</v>
      </c>
      <c r="D20" s="161"/>
      <c r="E20" s="165">
        <v>766.5</v>
      </c>
      <c r="F20" s="165">
        <v>861</v>
      </c>
      <c r="G20" s="165">
        <v>789.83796626277046</v>
      </c>
      <c r="H20" s="165">
        <v>35696.6</v>
      </c>
      <c r="I20" s="165">
        <v>798</v>
      </c>
      <c r="J20" s="165">
        <v>892.5</v>
      </c>
      <c r="K20" s="165">
        <v>833.03696793371705</v>
      </c>
      <c r="L20" s="165">
        <v>21464.800000000003</v>
      </c>
      <c r="M20" s="165">
        <v>1680</v>
      </c>
      <c r="N20" s="165">
        <v>1693.65</v>
      </c>
      <c r="O20" s="165">
        <v>1681.9553382663846</v>
      </c>
      <c r="P20" s="165">
        <v>4089.1000000000004</v>
      </c>
      <c r="Q20" s="165">
        <v>2184</v>
      </c>
      <c r="R20" s="165">
        <v>2520</v>
      </c>
      <c r="S20" s="165">
        <v>2368.5282467532475</v>
      </c>
      <c r="T20" s="165">
        <v>25294.9</v>
      </c>
      <c r="U20" s="165">
        <v>1575</v>
      </c>
      <c r="V20" s="165">
        <v>1942.5</v>
      </c>
      <c r="W20" s="165">
        <v>1801.0231948366277</v>
      </c>
      <c r="X20" s="161">
        <v>8842.0999999999985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2:38" ht="12.75" customHeight="1" x14ac:dyDescent="0.15">
      <c r="B21" s="155" t="s">
        <v>203</v>
      </c>
      <c r="C21" s="135"/>
      <c r="E21" s="155"/>
      <c r="F21" s="157"/>
      <c r="G21" s="135"/>
      <c r="H21" s="157"/>
      <c r="I21" s="155"/>
      <c r="J21" s="157"/>
      <c r="K21" s="135"/>
      <c r="L21" s="157"/>
      <c r="M21" s="155"/>
      <c r="N21" s="157"/>
      <c r="O21" s="135"/>
      <c r="P21" s="157"/>
      <c r="Q21" s="155"/>
      <c r="R21" s="157"/>
      <c r="S21" s="135"/>
      <c r="T21" s="157"/>
      <c r="U21" s="155"/>
      <c r="V21" s="157"/>
      <c r="W21" s="135"/>
      <c r="X21" s="157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2:38" ht="12.75" customHeight="1" x14ac:dyDescent="0.15">
      <c r="B22" s="319">
        <v>41579</v>
      </c>
      <c r="C22" s="299"/>
      <c r="D22" s="320">
        <v>41593</v>
      </c>
      <c r="E22" s="259">
        <v>766.5</v>
      </c>
      <c r="F22" s="259">
        <v>829.5</v>
      </c>
      <c r="G22" s="259">
        <v>789.12799787995277</v>
      </c>
      <c r="H22" s="157">
        <v>18372.599999999999</v>
      </c>
      <c r="I22" s="259">
        <v>798</v>
      </c>
      <c r="J22" s="259">
        <v>892.5</v>
      </c>
      <c r="K22" s="259">
        <v>831.48414213956562</v>
      </c>
      <c r="L22" s="157">
        <v>10547.2</v>
      </c>
      <c r="M22" s="259">
        <v>1693.65</v>
      </c>
      <c r="N22" s="259">
        <v>1693.65</v>
      </c>
      <c r="O22" s="259">
        <v>1693.6512915129151</v>
      </c>
      <c r="P22" s="157">
        <v>2603.4</v>
      </c>
      <c r="Q22" s="259">
        <v>2205</v>
      </c>
      <c r="R22" s="259">
        <v>2520</v>
      </c>
      <c r="S22" s="259">
        <v>2370.996411159264</v>
      </c>
      <c r="T22" s="157">
        <v>10831.7</v>
      </c>
      <c r="U22" s="259">
        <v>1575</v>
      </c>
      <c r="V22" s="259">
        <v>1890</v>
      </c>
      <c r="W22" s="259">
        <v>1789.9340101522841</v>
      </c>
      <c r="X22" s="157">
        <v>4851.3999999999996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2:38" ht="12.75" customHeight="1" x14ac:dyDescent="0.15">
      <c r="B23" s="319">
        <v>41596</v>
      </c>
      <c r="C23" s="299"/>
      <c r="D23" s="320">
        <v>41607</v>
      </c>
      <c r="E23" s="155">
        <v>766.5</v>
      </c>
      <c r="F23" s="157">
        <v>861</v>
      </c>
      <c r="G23" s="135">
        <v>790.89271653543301</v>
      </c>
      <c r="H23" s="157">
        <v>17324</v>
      </c>
      <c r="I23" s="155">
        <v>798</v>
      </c>
      <c r="J23" s="157">
        <v>892.5</v>
      </c>
      <c r="K23" s="135">
        <v>834.63935058259096</v>
      </c>
      <c r="L23" s="157">
        <v>10917.6</v>
      </c>
      <c r="M23" s="155">
        <v>1680</v>
      </c>
      <c r="N23" s="157">
        <v>1680</v>
      </c>
      <c r="O23" s="135">
        <v>1680</v>
      </c>
      <c r="P23" s="157">
        <v>1485.7</v>
      </c>
      <c r="Q23" s="155">
        <v>2184</v>
      </c>
      <c r="R23" s="157">
        <v>2520</v>
      </c>
      <c r="S23" s="135">
        <v>2363.1616607773854</v>
      </c>
      <c r="T23" s="157">
        <v>14463.2</v>
      </c>
      <c r="U23" s="155">
        <v>1575</v>
      </c>
      <c r="V23" s="157">
        <v>1942.5</v>
      </c>
      <c r="W23" s="135">
        <v>1814.9250000000002</v>
      </c>
      <c r="X23" s="157">
        <v>3990.7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2:38" ht="9.75" customHeight="1" x14ac:dyDescent="0.15">
      <c r="B24" s="321"/>
      <c r="C24" s="304"/>
      <c r="D24" s="304"/>
      <c r="E24" s="291"/>
      <c r="F24" s="291"/>
      <c r="G24" s="291"/>
      <c r="H24" s="165"/>
      <c r="I24" s="132"/>
      <c r="J24" s="132"/>
      <c r="K24" s="132"/>
      <c r="L24" s="165"/>
      <c r="M24" s="132"/>
      <c r="N24" s="132"/>
      <c r="O24" s="132"/>
      <c r="P24" s="165"/>
      <c r="Q24" s="132"/>
      <c r="R24" s="132"/>
      <c r="S24" s="132"/>
      <c r="T24" s="175"/>
      <c r="U24" s="132"/>
      <c r="V24" s="132"/>
      <c r="W24" s="132"/>
      <c r="X24" s="17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5.75" customHeight="1" x14ac:dyDescent="0.15">
      <c r="B25" s="155"/>
      <c r="C25" s="167" t="s">
        <v>86</v>
      </c>
      <c r="D25" s="238"/>
      <c r="E25" s="140" t="s">
        <v>204</v>
      </c>
      <c r="F25" s="289"/>
      <c r="G25" s="289"/>
      <c r="H25" s="290"/>
      <c r="I25" s="140" t="s">
        <v>205</v>
      </c>
      <c r="J25" s="289"/>
      <c r="K25" s="289"/>
      <c r="L25" s="290"/>
      <c r="M25" s="140" t="s">
        <v>206</v>
      </c>
      <c r="N25" s="289"/>
      <c r="O25" s="289"/>
      <c r="P25" s="290"/>
      <c r="Q25" s="140" t="s">
        <v>207</v>
      </c>
      <c r="R25" s="289"/>
      <c r="S25" s="289"/>
      <c r="T25" s="290"/>
      <c r="U25" s="140" t="s">
        <v>208</v>
      </c>
      <c r="V25" s="289"/>
      <c r="W25" s="289"/>
      <c r="X25" s="290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2.75" customHeight="1" x14ac:dyDescent="0.15">
      <c r="B26" s="155"/>
      <c r="C26" s="150"/>
      <c r="D26" s="161"/>
      <c r="E26" s="150"/>
      <c r="F26" s="151"/>
      <c r="G26" s="151"/>
      <c r="H26" s="161"/>
      <c r="I26" s="150"/>
      <c r="J26" s="151"/>
      <c r="K26" s="151"/>
      <c r="L26" s="161"/>
      <c r="M26" s="150"/>
      <c r="N26" s="151"/>
      <c r="O26" s="151"/>
      <c r="P26" s="161"/>
      <c r="Q26" s="150"/>
      <c r="R26" s="151"/>
      <c r="S26" s="151"/>
      <c r="T26" s="161"/>
      <c r="U26" s="150"/>
      <c r="V26" s="151"/>
      <c r="W26" s="151"/>
      <c r="X26" s="161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2.75" customHeight="1" x14ac:dyDescent="0.15">
      <c r="B27" s="155" t="s">
        <v>92</v>
      </c>
      <c r="C27" s="135"/>
      <c r="E27" s="155" t="s">
        <v>93</v>
      </c>
      <c r="F27" s="316" t="s">
        <v>94</v>
      </c>
      <c r="G27" s="135" t="s">
        <v>95</v>
      </c>
      <c r="H27" s="316" t="s">
        <v>96</v>
      </c>
      <c r="I27" s="167" t="s">
        <v>93</v>
      </c>
      <c r="J27" s="149" t="s">
        <v>94</v>
      </c>
      <c r="K27" s="233" t="s">
        <v>95</v>
      </c>
      <c r="L27" s="149" t="s">
        <v>96</v>
      </c>
      <c r="M27" s="167" t="s">
        <v>93</v>
      </c>
      <c r="N27" s="149" t="s">
        <v>94</v>
      </c>
      <c r="O27" s="233" t="s">
        <v>95</v>
      </c>
      <c r="P27" s="149" t="s">
        <v>96</v>
      </c>
      <c r="Q27" s="167" t="s">
        <v>93</v>
      </c>
      <c r="R27" s="149" t="s">
        <v>94</v>
      </c>
      <c r="S27" s="233" t="s">
        <v>95</v>
      </c>
      <c r="T27" s="149" t="s">
        <v>96</v>
      </c>
      <c r="U27" s="167" t="s">
        <v>93</v>
      </c>
      <c r="V27" s="149" t="s">
        <v>94</v>
      </c>
      <c r="W27" s="233" t="s">
        <v>95</v>
      </c>
      <c r="X27" s="149" t="s">
        <v>96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2:38" ht="12.75" customHeight="1" x14ac:dyDescent="0.15">
      <c r="B28" s="150"/>
      <c r="C28" s="151"/>
      <c r="D28" s="151"/>
      <c r="E28" s="150"/>
      <c r="F28" s="165"/>
      <c r="G28" s="151" t="s">
        <v>97</v>
      </c>
      <c r="H28" s="165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</row>
    <row r="29" spans="2:38" ht="12.75" customHeight="1" x14ac:dyDescent="0.15">
      <c r="B29" s="155" t="s">
        <v>98</v>
      </c>
      <c r="C29" s="135">
        <v>22</v>
      </c>
      <c r="D29" s="156" t="s">
        <v>99</v>
      </c>
      <c r="E29" s="157">
        <v>2500</v>
      </c>
      <c r="F29" s="157">
        <v>3165</v>
      </c>
      <c r="G29" s="157">
        <v>2919</v>
      </c>
      <c r="H29" s="156">
        <v>384859.4</v>
      </c>
      <c r="I29" s="157">
        <v>550</v>
      </c>
      <c r="J29" s="157">
        <v>924</v>
      </c>
      <c r="K29" s="157">
        <v>727</v>
      </c>
      <c r="L29" s="157">
        <v>1189211.8</v>
      </c>
      <c r="M29" s="157">
        <v>550</v>
      </c>
      <c r="N29" s="157">
        <v>878.1</v>
      </c>
      <c r="O29" s="157">
        <v>694</v>
      </c>
      <c r="P29" s="157">
        <v>810606.2</v>
      </c>
      <c r="Q29" s="157">
        <v>600</v>
      </c>
      <c r="R29" s="157">
        <v>950</v>
      </c>
      <c r="S29" s="157">
        <v>798</v>
      </c>
      <c r="T29" s="157">
        <v>338479.6</v>
      </c>
      <c r="U29" s="157">
        <v>550</v>
      </c>
      <c r="V29" s="157">
        <v>822.9</v>
      </c>
      <c r="W29" s="157">
        <v>678</v>
      </c>
      <c r="X29" s="156">
        <v>1056241.3999999999</v>
      </c>
      <c r="Y29" s="309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2:38" ht="12.75" customHeight="1" x14ac:dyDescent="0.15">
      <c r="B30" s="155"/>
      <c r="C30" s="135">
        <v>23</v>
      </c>
      <c r="D30" s="156"/>
      <c r="E30" s="159">
        <v>2625</v>
      </c>
      <c r="F30" s="159">
        <v>3570</v>
      </c>
      <c r="G30" s="159">
        <v>2973.3181475045581</v>
      </c>
      <c r="H30" s="160">
        <v>240387.19999999998</v>
      </c>
      <c r="I30" s="159">
        <v>630</v>
      </c>
      <c r="J30" s="159">
        <v>984.90000000000009</v>
      </c>
      <c r="K30" s="159">
        <v>758.76366452327522</v>
      </c>
      <c r="L30" s="159">
        <v>796876.80000000005</v>
      </c>
      <c r="M30" s="159">
        <v>630</v>
      </c>
      <c r="N30" s="159">
        <v>937.65000000000009</v>
      </c>
      <c r="O30" s="159">
        <v>743.66179185202952</v>
      </c>
      <c r="P30" s="159">
        <v>597153.39999999991</v>
      </c>
      <c r="Q30" s="159">
        <v>693</v>
      </c>
      <c r="R30" s="159">
        <v>998.02500000000009</v>
      </c>
      <c r="S30" s="159">
        <v>782.7665621136498</v>
      </c>
      <c r="T30" s="159">
        <v>310036.79999999993</v>
      </c>
      <c r="U30" s="159">
        <v>451.5</v>
      </c>
      <c r="V30" s="159">
        <v>957.07500000000005</v>
      </c>
      <c r="W30" s="159">
        <v>689.33507384459449</v>
      </c>
      <c r="X30" s="159">
        <v>908770.7</v>
      </c>
      <c r="Y30" s="178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2:38" ht="12.75" customHeight="1" x14ac:dyDescent="0.15">
      <c r="B31" s="150"/>
      <c r="C31" s="151">
        <v>24</v>
      </c>
      <c r="D31" s="161"/>
      <c r="E31" s="239">
        <v>2887.5</v>
      </c>
      <c r="F31" s="239">
        <v>3570</v>
      </c>
      <c r="G31" s="240">
        <v>3101.6557600866258</v>
      </c>
      <c r="H31" s="241">
        <v>276691.59999999998</v>
      </c>
      <c r="I31" s="239">
        <v>661.5</v>
      </c>
      <c r="J31" s="239">
        <v>939.75</v>
      </c>
      <c r="K31" s="240">
        <v>758.41088059544018</v>
      </c>
      <c r="L31" s="239">
        <v>764334.89999999991</v>
      </c>
      <c r="M31" s="239">
        <v>661.5</v>
      </c>
      <c r="N31" s="239">
        <v>855.01499999999999</v>
      </c>
      <c r="O31" s="240">
        <v>721.18255452818084</v>
      </c>
      <c r="P31" s="239">
        <v>692965.9</v>
      </c>
      <c r="Q31" s="239">
        <v>735</v>
      </c>
      <c r="R31" s="239">
        <v>997.5</v>
      </c>
      <c r="S31" s="240">
        <v>831.46517482367335</v>
      </c>
      <c r="T31" s="239">
        <v>180308.19999999998</v>
      </c>
      <c r="U31" s="239">
        <v>619.5</v>
      </c>
      <c r="V31" s="239">
        <v>878.95500000000004</v>
      </c>
      <c r="W31" s="240">
        <v>661.0462793897342</v>
      </c>
      <c r="X31" s="241">
        <v>873905.49999999988</v>
      </c>
      <c r="Y31" s="178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2" spans="2:38" ht="12.75" customHeight="1" x14ac:dyDescent="0.15">
      <c r="B32" s="155"/>
      <c r="C32" s="135">
        <v>3</v>
      </c>
      <c r="D32" s="156"/>
      <c r="E32" s="157">
        <v>3360</v>
      </c>
      <c r="F32" s="157">
        <v>3570</v>
      </c>
      <c r="G32" s="157">
        <v>3443.818353385233</v>
      </c>
      <c r="H32" s="156">
        <v>25985.5</v>
      </c>
      <c r="I32" s="157">
        <v>840</v>
      </c>
      <c r="J32" s="157">
        <v>918.75</v>
      </c>
      <c r="K32" s="157">
        <v>884.81008225279265</v>
      </c>
      <c r="L32" s="157">
        <v>46046.8</v>
      </c>
      <c r="M32" s="157">
        <v>766.5</v>
      </c>
      <c r="N32" s="157">
        <v>882</v>
      </c>
      <c r="O32" s="157">
        <v>813.57843064650933</v>
      </c>
      <c r="P32" s="157">
        <v>68413.7</v>
      </c>
      <c r="Q32" s="157">
        <v>924</v>
      </c>
      <c r="R32" s="157">
        <v>997.5</v>
      </c>
      <c r="S32" s="157">
        <v>928.67919832329073</v>
      </c>
      <c r="T32" s="157">
        <v>11613.7</v>
      </c>
      <c r="U32" s="157">
        <v>745.5</v>
      </c>
      <c r="V32" s="157">
        <v>892.5</v>
      </c>
      <c r="W32" s="157">
        <v>793.02870037785158</v>
      </c>
      <c r="X32" s="156">
        <v>43255.1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</row>
    <row r="33" spans="2:38" ht="12.75" customHeight="1" x14ac:dyDescent="0.15">
      <c r="B33" s="155"/>
      <c r="C33" s="135">
        <v>4</v>
      </c>
      <c r="D33" s="156"/>
      <c r="E33" s="157">
        <v>3465</v>
      </c>
      <c r="F33" s="157">
        <v>3780</v>
      </c>
      <c r="G33" s="157">
        <v>3584.0937395379983</v>
      </c>
      <c r="H33" s="156">
        <v>19984</v>
      </c>
      <c r="I33" s="157">
        <v>840</v>
      </c>
      <c r="J33" s="157">
        <v>945</v>
      </c>
      <c r="K33" s="157">
        <v>883.74277060575935</v>
      </c>
      <c r="L33" s="157">
        <v>65170.7</v>
      </c>
      <c r="M33" s="157">
        <v>819</v>
      </c>
      <c r="N33" s="157">
        <v>908.25</v>
      </c>
      <c r="O33" s="157">
        <v>861.89576933817375</v>
      </c>
      <c r="P33" s="157">
        <v>44613.1</v>
      </c>
      <c r="Q33" s="157">
        <v>997.5</v>
      </c>
      <c r="R33" s="157">
        <v>997.5</v>
      </c>
      <c r="S33" s="157">
        <v>997.49999999999989</v>
      </c>
      <c r="T33" s="157">
        <v>15919</v>
      </c>
      <c r="U33" s="157">
        <v>836.32500000000005</v>
      </c>
      <c r="V33" s="157">
        <v>913.5</v>
      </c>
      <c r="W33" s="157">
        <v>837.87695898632899</v>
      </c>
      <c r="X33" s="156">
        <v>73605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</row>
    <row r="34" spans="2:38" ht="12.75" customHeight="1" x14ac:dyDescent="0.15">
      <c r="B34" s="155"/>
      <c r="C34" s="135">
        <v>5</v>
      </c>
      <c r="D34" s="156"/>
      <c r="E34" s="157">
        <v>3570</v>
      </c>
      <c r="F34" s="157">
        <v>3712.8</v>
      </c>
      <c r="G34" s="157">
        <v>3623.9390394088673</v>
      </c>
      <c r="H34" s="156">
        <v>21768.9</v>
      </c>
      <c r="I34" s="157">
        <v>892.5</v>
      </c>
      <c r="J34" s="157">
        <v>966</v>
      </c>
      <c r="K34" s="157">
        <v>921.42094515752626</v>
      </c>
      <c r="L34" s="157">
        <v>35834.400000000001</v>
      </c>
      <c r="M34" s="157">
        <v>829.5</v>
      </c>
      <c r="N34" s="157">
        <v>924</v>
      </c>
      <c r="O34" s="157">
        <v>868.65777757325441</v>
      </c>
      <c r="P34" s="157">
        <v>45770.9</v>
      </c>
      <c r="Q34" s="157">
        <v>997.5</v>
      </c>
      <c r="R34" s="157">
        <v>1050</v>
      </c>
      <c r="S34" s="157">
        <v>1033.774666486084</v>
      </c>
      <c r="T34" s="157">
        <v>20478.5</v>
      </c>
      <c r="U34" s="157">
        <v>829.5</v>
      </c>
      <c r="V34" s="157">
        <v>892.5</v>
      </c>
      <c r="W34" s="157">
        <v>861.40465465465468</v>
      </c>
      <c r="X34" s="156">
        <v>58949.4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</row>
    <row r="35" spans="2:38" ht="12.75" customHeight="1" x14ac:dyDescent="0.15">
      <c r="B35" s="155"/>
      <c r="C35" s="135">
        <v>6</v>
      </c>
      <c r="D35" s="156"/>
      <c r="E35" s="157">
        <v>3570</v>
      </c>
      <c r="F35" s="157">
        <v>3790.5</v>
      </c>
      <c r="G35" s="157">
        <v>3685.5511419732779</v>
      </c>
      <c r="H35" s="156">
        <v>17242.7</v>
      </c>
      <c r="I35" s="157">
        <v>892.5</v>
      </c>
      <c r="J35" s="157">
        <v>969.25500000000011</v>
      </c>
      <c r="K35" s="157">
        <v>939.13903414334061</v>
      </c>
      <c r="L35" s="157">
        <v>28080.1</v>
      </c>
      <c r="M35" s="157">
        <v>840</v>
      </c>
      <c r="N35" s="157">
        <v>892.5</v>
      </c>
      <c r="O35" s="157">
        <v>861.74902958681969</v>
      </c>
      <c r="P35" s="157">
        <v>24460.800000000003</v>
      </c>
      <c r="Q35" s="157">
        <v>971.25</v>
      </c>
      <c r="R35" s="157">
        <v>1050</v>
      </c>
      <c r="S35" s="157">
        <v>977.57560137457028</v>
      </c>
      <c r="T35" s="157">
        <v>18950.400000000001</v>
      </c>
      <c r="U35" s="157">
        <v>798</v>
      </c>
      <c r="V35" s="157">
        <v>945</v>
      </c>
      <c r="W35" s="157">
        <v>851.67670656745395</v>
      </c>
      <c r="X35" s="156">
        <v>49727.4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2:38" ht="12.75" customHeight="1" x14ac:dyDescent="0.15">
      <c r="B36" s="155"/>
      <c r="C36" s="135">
        <v>7</v>
      </c>
      <c r="D36" s="156"/>
      <c r="E36" s="157">
        <v>3675</v>
      </c>
      <c r="F36" s="157">
        <v>3801</v>
      </c>
      <c r="G36" s="157">
        <v>3719.1418594500219</v>
      </c>
      <c r="H36" s="156">
        <v>19983.599999999999</v>
      </c>
      <c r="I36" s="157">
        <v>840</v>
      </c>
      <c r="J36" s="157">
        <v>966</v>
      </c>
      <c r="K36" s="157">
        <v>906.00806538337451</v>
      </c>
      <c r="L36" s="157">
        <v>34753</v>
      </c>
      <c r="M36" s="157">
        <v>829.5</v>
      </c>
      <c r="N36" s="157">
        <v>934.5</v>
      </c>
      <c r="O36" s="157">
        <v>872.97172176575054</v>
      </c>
      <c r="P36" s="157">
        <v>42639.199999999997</v>
      </c>
      <c r="Q36" s="157">
        <v>976.5</v>
      </c>
      <c r="R36" s="157">
        <v>1050</v>
      </c>
      <c r="S36" s="157">
        <v>1010.1161616161617</v>
      </c>
      <c r="T36" s="157">
        <v>16924</v>
      </c>
      <c r="U36" s="157">
        <v>805.245</v>
      </c>
      <c r="V36" s="157">
        <v>945</v>
      </c>
      <c r="W36" s="157">
        <v>868.19054941401373</v>
      </c>
      <c r="X36" s="156">
        <v>18057.2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2:38" ht="12.75" customHeight="1" x14ac:dyDescent="0.15">
      <c r="B37" s="155"/>
      <c r="C37" s="135">
        <v>8</v>
      </c>
      <c r="D37" s="156"/>
      <c r="E37" s="157">
        <v>3570</v>
      </c>
      <c r="F37" s="157">
        <v>3780</v>
      </c>
      <c r="G37" s="157">
        <v>3659.8461563255432</v>
      </c>
      <c r="H37" s="156">
        <v>13285.4</v>
      </c>
      <c r="I37" s="157">
        <v>840</v>
      </c>
      <c r="J37" s="157">
        <v>924</v>
      </c>
      <c r="K37" s="157">
        <v>869.7701326073593</v>
      </c>
      <c r="L37" s="157">
        <v>26127.199999999997</v>
      </c>
      <c r="M37" s="157">
        <v>808.5</v>
      </c>
      <c r="N37" s="157">
        <v>892.5</v>
      </c>
      <c r="O37" s="157">
        <v>856.55694932262918</v>
      </c>
      <c r="P37" s="157">
        <v>40543.800000000003</v>
      </c>
      <c r="Q37" s="157">
        <v>945</v>
      </c>
      <c r="R37" s="157">
        <v>1029</v>
      </c>
      <c r="S37" s="157">
        <v>975.97758362780996</v>
      </c>
      <c r="T37" s="157">
        <v>14627.2</v>
      </c>
      <c r="U37" s="157">
        <v>787.5</v>
      </c>
      <c r="V37" s="157">
        <v>892.5</v>
      </c>
      <c r="W37" s="157">
        <v>831.06768717353452</v>
      </c>
      <c r="X37" s="156">
        <v>17419.400000000001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</row>
    <row r="38" spans="2:38" ht="12.75" customHeight="1" x14ac:dyDescent="0.15">
      <c r="B38" s="155"/>
      <c r="C38" s="135">
        <v>9</v>
      </c>
      <c r="D38" s="156"/>
      <c r="E38" s="157">
        <v>3360</v>
      </c>
      <c r="F38" s="157">
        <v>3465</v>
      </c>
      <c r="G38" s="157">
        <v>3417.2557726465366</v>
      </c>
      <c r="H38" s="157">
        <v>14732.7</v>
      </c>
      <c r="I38" s="157">
        <v>787.5</v>
      </c>
      <c r="J38" s="157">
        <v>876.75</v>
      </c>
      <c r="K38" s="157">
        <v>827.03019348063208</v>
      </c>
      <c r="L38" s="157">
        <v>42298</v>
      </c>
      <c r="M38" s="157">
        <v>808.5</v>
      </c>
      <c r="N38" s="157">
        <v>891.1350000000001</v>
      </c>
      <c r="O38" s="157">
        <v>836.35069652038726</v>
      </c>
      <c r="P38" s="157">
        <v>34998.9</v>
      </c>
      <c r="Q38" s="157">
        <v>945</v>
      </c>
      <c r="R38" s="157">
        <v>1050</v>
      </c>
      <c r="S38" s="157">
        <v>973.17031485350572</v>
      </c>
      <c r="T38" s="157">
        <v>9782.6</v>
      </c>
      <c r="U38" s="157">
        <v>735</v>
      </c>
      <c r="V38" s="157">
        <v>861</v>
      </c>
      <c r="W38" s="157">
        <v>790.6153359511344</v>
      </c>
      <c r="X38" s="156">
        <v>20715.5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2:38" ht="12.75" customHeight="1" x14ac:dyDescent="0.15">
      <c r="B39" s="155"/>
      <c r="C39" s="135">
        <v>10</v>
      </c>
      <c r="D39" s="156"/>
      <c r="E39" s="157">
        <v>3255</v>
      </c>
      <c r="F39" s="157">
        <v>3517.5</v>
      </c>
      <c r="G39" s="157">
        <v>3427.1632399161849</v>
      </c>
      <c r="H39" s="157">
        <v>17821.3</v>
      </c>
      <c r="I39" s="157">
        <v>787.5</v>
      </c>
      <c r="J39" s="157">
        <v>884.1</v>
      </c>
      <c r="K39" s="157">
        <v>819.45139475908684</v>
      </c>
      <c r="L39" s="157">
        <v>39661.600000000006</v>
      </c>
      <c r="M39" s="157">
        <v>819</v>
      </c>
      <c r="N39" s="157">
        <v>908.25</v>
      </c>
      <c r="O39" s="157">
        <v>839.22517981370129</v>
      </c>
      <c r="P39" s="157">
        <v>23854.9</v>
      </c>
      <c r="Q39" s="157">
        <v>987</v>
      </c>
      <c r="R39" s="157">
        <v>997.5</v>
      </c>
      <c r="S39" s="157">
        <v>987.61630434782637</v>
      </c>
      <c r="T39" s="157">
        <v>12654.7</v>
      </c>
      <c r="U39" s="157">
        <v>735</v>
      </c>
      <c r="V39" s="157">
        <v>861</v>
      </c>
      <c r="W39" s="157">
        <v>777.88869412795805</v>
      </c>
      <c r="X39" s="156">
        <v>36176.199999999997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</row>
    <row r="40" spans="2:38" ht="12.75" customHeight="1" x14ac:dyDescent="0.15">
      <c r="B40" s="150"/>
      <c r="C40" s="151">
        <v>11</v>
      </c>
      <c r="D40" s="161"/>
      <c r="E40" s="165">
        <v>3255</v>
      </c>
      <c r="F40" s="165">
        <v>3517.5</v>
      </c>
      <c r="G40" s="165">
        <v>3419.6489513337415</v>
      </c>
      <c r="H40" s="165">
        <v>12752.2</v>
      </c>
      <c r="I40" s="165">
        <v>840</v>
      </c>
      <c r="J40" s="161">
        <v>945</v>
      </c>
      <c r="K40" s="165">
        <v>886.03731246766699</v>
      </c>
      <c r="L40" s="165">
        <v>5825.6</v>
      </c>
      <c r="M40" s="165">
        <v>840</v>
      </c>
      <c r="N40" s="165">
        <v>934.5</v>
      </c>
      <c r="O40" s="165">
        <v>883.22785042895248</v>
      </c>
      <c r="P40" s="165">
        <v>34072.300000000003</v>
      </c>
      <c r="Q40" s="165">
        <v>969.15000000000009</v>
      </c>
      <c r="R40" s="165">
        <v>1018.5</v>
      </c>
      <c r="S40" s="165">
        <v>1012.2850862068966</v>
      </c>
      <c r="T40" s="165">
        <v>15004.4</v>
      </c>
      <c r="U40" s="165">
        <v>735</v>
      </c>
      <c r="V40" s="165">
        <v>892.5</v>
      </c>
      <c r="W40" s="165">
        <v>815.10910066328518</v>
      </c>
      <c r="X40" s="161">
        <v>19315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1" spans="2:38" ht="12.75" customHeight="1" x14ac:dyDescent="0.15">
      <c r="B41" s="155" t="s">
        <v>203</v>
      </c>
      <c r="C41" s="135"/>
      <c r="E41" s="155"/>
      <c r="F41" s="157"/>
      <c r="G41" s="135"/>
      <c r="H41" s="157"/>
      <c r="I41" s="155"/>
      <c r="J41" s="157"/>
      <c r="K41" s="135"/>
      <c r="L41" s="157"/>
      <c r="M41" s="155"/>
      <c r="N41" s="157"/>
      <c r="O41" s="135"/>
      <c r="P41" s="157"/>
      <c r="Q41" s="155"/>
      <c r="R41" s="157"/>
      <c r="S41" s="135"/>
      <c r="T41" s="157"/>
      <c r="U41" s="155"/>
      <c r="V41" s="157"/>
      <c r="W41" s="135"/>
      <c r="X41" s="157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</row>
    <row r="42" spans="2:38" ht="12.75" customHeight="1" x14ac:dyDescent="0.15">
      <c r="B42" s="319">
        <v>41579</v>
      </c>
      <c r="C42" s="299"/>
      <c r="D42" s="320">
        <v>41593</v>
      </c>
      <c r="E42" s="259">
        <v>3255</v>
      </c>
      <c r="F42" s="259">
        <v>3517.5</v>
      </c>
      <c r="G42" s="259">
        <v>3421.0468025949954</v>
      </c>
      <c r="H42" s="157">
        <v>6304</v>
      </c>
      <c r="I42" s="259">
        <v>840</v>
      </c>
      <c r="J42" s="259">
        <v>913.5</v>
      </c>
      <c r="K42" s="259">
        <v>877.9247831068916</v>
      </c>
      <c r="L42" s="157">
        <v>3682.8</v>
      </c>
      <c r="M42" s="259">
        <v>840</v>
      </c>
      <c r="N42" s="259">
        <v>934.5</v>
      </c>
      <c r="O42" s="259">
        <v>892.53238897792505</v>
      </c>
      <c r="P42" s="157">
        <v>22498.799999999999</v>
      </c>
      <c r="Q42" s="259">
        <v>1018.5</v>
      </c>
      <c r="R42" s="259">
        <v>1018.5</v>
      </c>
      <c r="S42" s="259">
        <v>1018.4999999999999</v>
      </c>
      <c r="T42" s="157">
        <v>11255.8</v>
      </c>
      <c r="U42" s="259">
        <v>735</v>
      </c>
      <c r="V42" s="259">
        <v>892.5</v>
      </c>
      <c r="W42" s="259">
        <v>811.43819334389866</v>
      </c>
      <c r="X42" s="157">
        <v>11499.2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</row>
    <row r="43" spans="2:38" ht="12.75" customHeight="1" x14ac:dyDescent="0.15">
      <c r="B43" s="319">
        <v>41596</v>
      </c>
      <c r="C43" s="299"/>
      <c r="D43" s="320">
        <v>41607</v>
      </c>
      <c r="E43" s="155">
        <v>3255</v>
      </c>
      <c r="F43" s="157">
        <v>3517.5</v>
      </c>
      <c r="G43" s="135">
        <v>3418.178481894151</v>
      </c>
      <c r="H43" s="157">
        <v>6448.2</v>
      </c>
      <c r="I43" s="155">
        <v>892.5</v>
      </c>
      <c r="J43" s="157">
        <v>945</v>
      </c>
      <c r="K43" s="135">
        <v>916.57301293900196</v>
      </c>
      <c r="L43" s="157">
        <v>2142.8000000000002</v>
      </c>
      <c r="M43" s="155">
        <v>840</v>
      </c>
      <c r="N43" s="157">
        <v>908.25</v>
      </c>
      <c r="O43" s="135">
        <v>876.7508816966963</v>
      </c>
      <c r="P43" s="157">
        <v>11573.5</v>
      </c>
      <c r="Q43" s="155">
        <v>969.15000000000009</v>
      </c>
      <c r="R43" s="157">
        <v>1018.5</v>
      </c>
      <c r="S43" s="135">
        <v>1001.488909863143</v>
      </c>
      <c r="T43" s="157">
        <v>3748.6</v>
      </c>
      <c r="U43" s="155">
        <v>787.5</v>
      </c>
      <c r="V43" s="157">
        <v>892.5</v>
      </c>
      <c r="W43" s="135">
        <v>821.81573142148068</v>
      </c>
      <c r="X43" s="157">
        <v>7815.8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</row>
    <row r="44" spans="2:38" ht="12.75" customHeight="1" x14ac:dyDescent="0.15">
      <c r="B44" s="321"/>
      <c r="C44" s="304"/>
      <c r="D44" s="304"/>
      <c r="E44" s="132"/>
      <c r="F44" s="132"/>
      <c r="G44" s="132"/>
      <c r="H44" s="175"/>
      <c r="I44" s="132"/>
      <c r="J44" s="132"/>
      <c r="K44" s="132"/>
      <c r="L44" s="175"/>
      <c r="M44" s="132"/>
      <c r="N44" s="132"/>
      <c r="O44" s="132"/>
      <c r="P44" s="175"/>
      <c r="Q44" s="132"/>
      <c r="R44" s="132"/>
      <c r="S44" s="132"/>
      <c r="T44" s="175"/>
      <c r="U44" s="132"/>
      <c r="V44" s="132"/>
      <c r="W44" s="132"/>
      <c r="X44" s="17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</row>
    <row r="45" spans="2:38" x14ac:dyDescent="0.15"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</row>
    <row r="46" spans="2:38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</row>
    <row r="47" spans="2:38" ht="13.5" x14ac:dyDescent="0.15">
      <c r="D47" s="178"/>
      <c r="E47" s="309"/>
      <c r="F47" s="309"/>
      <c r="G47" s="309"/>
      <c r="H47" s="309"/>
      <c r="I47" s="309"/>
      <c r="J47" s="309"/>
      <c r="K47" s="309"/>
      <c r="L47" s="309"/>
      <c r="M47" s="309"/>
      <c r="N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</row>
    <row r="48" spans="2:38" ht="13.5" x14ac:dyDescent="0.15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</row>
    <row r="49" spans="4:38" ht="13.5" x14ac:dyDescent="0.15"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7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</row>
    <row r="50" spans="4:38" ht="13.5" x14ac:dyDescent="0.15"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</row>
    <row r="52" spans="4:38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9" style="136" customWidth="1"/>
    <col min="34" max="36" width="7.5" style="136"/>
    <col min="37" max="37" width="8.875" style="136" customWidth="1"/>
    <col min="38" max="40" width="7.5" style="136"/>
    <col min="41" max="41" width="9.375" style="136" customWidth="1"/>
    <col min="42" max="16384" width="7.5" style="136"/>
  </cols>
  <sheetData>
    <row r="1" spans="2:45" x14ac:dyDescent="0.15">
      <c r="B1" s="136" t="s">
        <v>209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2:45" x14ac:dyDescent="0.15">
      <c r="B2" s="136" t="s">
        <v>210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2:45" x14ac:dyDescent="0.15">
      <c r="T3" s="138" t="s">
        <v>166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2:45" ht="6" customHeight="1" x14ac:dyDescent="0.15"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2:45" ht="12.75" customHeight="1" x14ac:dyDescent="0.15">
      <c r="B5" s="140"/>
      <c r="C5" s="777" t="s">
        <v>86</v>
      </c>
      <c r="D5" s="779"/>
      <c r="E5" s="792" t="s">
        <v>211</v>
      </c>
      <c r="F5" s="793"/>
      <c r="G5" s="793"/>
      <c r="H5" s="794"/>
      <c r="I5" s="792" t="s">
        <v>212</v>
      </c>
      <c r="J5" s="793"/>
      <c r="K5" s="793"/>
      <c r="L5" s="794"/>
      <c r="M5" s="792" t="s">
        <v>213</v>
      </c>
      <c r="N5" s="793"/>
      <c r="O5" s="793"/>
      <c r="P5" s="794"/>
      <c r="Q5" s="795" t="s">
        <v>214</v>
      </c>
      <c r="R5" s="796"/>
      <c r="S5" s="796"/>
      <c r="T5" s="797"/>
      <c r="V5" s="135"/>
      <c r="W5" s="135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135"/>
      <c r="AQ5" s="135"/>
      <c r="AR5" s="135"/>
      <c r="AS5" s="135"/>
    </row>
    <row r="6" spans="2:45" x14ac:dyDescent="0.15">
      <c r="B6" s="150" t="s">
        <v>215</v>
      </c>
      <c r="C6" s="151"/>
      <c r="D6" s="151"/>
      <c r="E6" s="141" t="s">
        <v>216</v>
      </c>
      <c r="F6" s="268" t="s">
        <v>217</v>
      </c>
      <c r="G6" s="322" t="s">
        <v>173</v>
      </c>
      <c r="H6" s="268" t="s">
        <v>174</v>
      </c>
      <c r="I6" s="141" t="s">
        <v>216</v>
      </c>
      <c r="J6" s="268" t="s">
        <v>217</v>
      </c>
      <c r="K6" s="322" t="s">
        <v>173</v>
      </c>
      <c r="L6" s="268" t="s">
        <v>174</v>
      </c>
      <c r="M6" s="141" t="s">
        <v>216</v>
      </c>
      <c r="N6" s="268" t="s">
        <v>217</v>
      </c>
      <c r="O6" s="322" t="s">
        <v>173</v>
      </c>
      <c r="P6" s="268" t="s">
        <v>218</v>
      </c>
      <c r="Q6" s="141" t="s">
        <v>219</v>
      </c>
      <c r="R6" s="268" t="s">
        <v>220</v>
      </c>
      <c r="S6" s="143" t="s">
        <v>173</v>
      </c>
      <c r="T6" s="268" t="s">
        <v>174</v>
      </c>
      <c r="V6" s="135"/>
      <c r="W6" s="135"/>
      <c r="X6" s="135"/>
      <c r="Y6" s="135"/>
      <c r="Z6" s="144"/>
      <c r="AA6" s="144"/>
      <c r="AB6" s="323"/>
      <c r="AC6" s="144"/>
      <c r="AD6" s="144"/>
      <c r="AE6" s="144"/>
      <c r="AF6" s="323"/>
      <c r="AG6" s="144"/>
      <c r="AH6" s="144"/>
      <c r="AI6" s="144"/>
      <c r="AJ6" s="323"/>
      <c r="AK6" s="144"/>
      <c r="AL6" s="144"/>
      <c r="AM6" s="144"/>
      <c r="AN6" s="144"/>
      <c r="AO6" s="144"/>
      <c r="AP6" s="135"/>
      <c r="AQ6" s="135"/>
      <c r="AR6" s="135"/>
      <c r="AS6" s="135"/>
    </row>
    <row r="7" spans="2:45" x14ac:dyDescent="0.15">
      <c r="B7" s="155" t="s">
        <v>98</v>
      </c>
      <c r="C7" s="135">
        <v>22</v>
      </c>
      <c r="D7" s="156" t="s">
        <v>99</v>
      </c>
      <c r="E7" s="157">
        <v>693</v>
      </c>
      <c r="F7" s="157">
        <v>1155</v>
      </c>
      <c r="G7" s="157">
        <v>856</v>
      </c>
      <c r="H7" s="157">
        <v>5324226</v>
      </c>
      <c r="I7" s="157">
        <v>389</v>
      </c>
      <c r="J7" s="157">
        <v>630</v>
      </c>
      <c r="K7" s="157">
        <v>498</v>
      </c>
      <c r="L7" s="157">
        <v>11544709</v>
      </c>
      <c r="M7" s="157">
        <v>756</v>
      </c>
      <c r="N7" s="157">
        <v>1187</v>
      </c>
      <c r="O7" s="157">
        <v>905</v>
      </c>
      <c r="P7" s="157">
        <v>9937639</v>
      </c>
      <c r="Q7" s="157">
        <v>705</v>
      </c>
      <c r="R7" s="157">
        <v>1071</v>
      </c>
      <c r="S7" s="157">
        <v>817</v>
      </c>
      <c r="T7" s="157">
        <v>11253926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2:45" x14ac:dyDescent="0.15">
      <c r="B8" s="155"/>
      <c r="C8" s="135">
        <v>23</v>
      </c>
      <c r="D8" s="156"/>
      <c r="E8" s="159">
        <v>703.5</v>
      </c>
      <c r="F8" s="159">
        <v>1207.5</v>
      </c>
      <c r="G8" s="159">
        <v>913.05688901234885</v>
      </c>
      <c r="H8" s="159">
        <v>5096250</v>
      </c>
      <c r="I8" s="159">
        <v>420</v>
      </c>
      <c r="J8" s="159">
        <v>763.35</v>
      </c>
      <c r="K8" s="159">
        <v>553.17784349091482</v>
      </c>
      <c r="L8" s="159">
        <v>11013710.799999995</v>
      </c>
      <c r="M8" s="159">
        <v>735</v>
      </c>
      <c r="N8" s="159">
        <v>1281</v>
      </c>
      <c r="O8" s="159">
        <v>980.9991165578142</v>
      </c>
      <c r="P8" s="159">
        <v>9108678.9999999963</v>
      </c>
      <c r="Q8" s="159">
        <v>623.70000000000005</v>
      </c>
      <c r="R8" s="159">
        <v>1092</v>
      </c>
      <c r="S8" s="159">
        <v>846.62655100768097</v>
      </c>
      <c r="T8" s="160">
        <v>10565420.800000003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2:45" x14ac:dyDescent="0.15">
      <c r="B9" s="150"/>
      <c r="C9" s="151">
        <v>24</v>
      </c>
      <c r="D9" s="161"/>
      <c r="E9" s="239">
        <v>661.5</v>
      </c>
      <c r="F9" s="239">
        <v>1141.3500000000001</v>
      </c>
      <c r="G9" s="241">
        <v>855.75</v>
      </c>
      <c r="H9" s="239">
        <v>5313997.4000000004</v>
      </c>
      <c r="I9" s="239">
        <v>388.5</v>
      </c>
      <c r="J9" s="239">
        <v>619.5</v>
      </c>
      <c r="K9" s="239">
        <v>493.5</v>
      </c>
      <c r="L9" s="239">
        <v>10291466.699999999</v>
      </c>
      <c r="M9" s="239">
        <v>703.5</v>
      </c>
      <c r="N9" s="241">
        <v>1123.5</v>
      </c>
      <c r="O9" s="239">
        <v>887.25</v>
      </c>
      <c r="P9" s="239">
        <v>9854555</v>
      </c>
      <c r="Q9" s="239">
        <v>630</v>
      </c>
      <c r="R9" s="239">
        <v>1060.5</v>
      </c>
      <c r="S9" s="239">
        <v>793.80000000000007</v>
      </c>
      <c r="T9" s="241">
        <v>11358914</v>
      </c>
      <c r="V9" s="135"/>
      <c r="W9" s="135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  <c r="AQ9" s="135"/>
      <c r="AR9" s="135"/>
      <c r="AS9" s="135"/>
    </row>
    <row r="10" spans="2:45" x14ac:dyDescent="0.15">
      <c r="B10" s="155"/>
      <c r="C10" s="135">
        <v>3</v>
      </c>
      <c r="D10" s="156"/>
      <c r="E10" s="157">
        <v>703.5</v>
      </c>
      <c r="F10" s="157">
        <v>919.06499999999994</v>
      </c>
      <c r="G10" s="156">
        <v>810.65356890505609</v>
      </c>
      <c r="H10" s="157">
        <v>454403.2</v>
      </c>
      <c r="I10" s="157">
        <v>430.5</v>
      </c>
      <c r="J10" s="157">
        <v>567</v>
      </c>
      <c r="K10" s="157">
        <v>484.68697279634404</v>
      </c>
      <c r="L10" s="157">
        <v>991420.49999999988</v>
      </c>
      <c r="M10" s="157">
        <v>735</v>
      </c>
      <c r="N10" s="157">
        <v>951.30000000000007</v>
      </c>
      <c r="O10" s="157">
        <v>842.08393421544679</v>
      </c>
      <c r="P10" s="157">
        <v>920703.8</v>
      </c>
      <c r="Q10" s="157">
        <v>708.75</v>
      </c>
      <c r="R10" s="157">
        <v>903</v>
      </c>
      <c r="S10" s="157">
        <v>795.18156363978176</v>
      </c>
      <c r="T10" s="156">
        <v>1029907.1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2:45" x14ac:dyDescent="0.15">
      <c r="B11" s="155"/>
      <c r="C11" s="135">
        <v>4</v>
      </c>
      <c r="D11" s="156"/>
      <c r="E11" s="157">
        <v>735</v>
      </c>
      <c r="F11" s="157">
        <v>1029</v>
      </c>
      <c r="G11" s="157">
        <v>848.28970101583741</v>
      </c>
      <c r="H11" s="157">
        <v>535964.1</v>
      </c>
      <c r="I11" s="157">
        <v>441</v>
      </c>
      <c r="J11" s="157">
        <v>640.5</v>
      </c>
      <c r="K11" s="157">
        <v>529.27367664436372</v>
      </c>
      <c r="L11" s="157">
        <v>1056517.2999999998</v>
      </c>
      <c r="M11" s="157">
        <v>756</v>
      </c>
      <c r="N11" s="157">
        <v>1076.25</v>
      </c>
      <c r="O11" s="157">
        <v>881.3279848984173</v>
      </c>
      <c r="P11" s="157">
        <v>1080768.2</v>
      </c>
      <c r="Q11" s="157">
        <v>724.5</v>
      </c>
      <c r="R11" s="157">
        <v>924</v>
      </c>
      <c r="S11" s="157">
        <v>817.00293136559731</v>
      </c>
      <c r="T11" s="156">
        <v>1115224.6000000001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2:45" x14ac:dyDescent="0.15">
      <c r="B12" s="155"/>
      <c r="C12" s="135">
        <v>5</v>
      </c>
      <c r="D12" s="156"/>
      <c r="E12" s="157">
        <v>819</v>
      </c>
      <c r="F12" s="157">
        <v>1050</v>
      </c>
      <c r="G12" s="157">
        <v>939.30290194933423</v>
      </c>
      <c r="H12" s="157">
        <v>484309.19999999995</v>
      </c>
      <c r="I12" s="157">
        <v>525</v>
      </c>
      <c r="J12" s="157">
        <v>687.75</v>
      </c>
      <c r="K12" s="157">
        <v>588.28132622562953</v>
      </c>
      <c r="L12" s="157">
        <v>995305.39999999991</v>
      </c>
      <c r="M12" s="157">
        <v>840</v>
      </c>
      <c r="N12" s="157">
        <v>1102.5</v>
      </c>
      <c r="O12" s="157">
        <v>962.93885274024603</v>
      </c>
      <c r="P12" s="157">
        <v>966154.29999999981</v>
      </c>
      <c r="Q12" s="157">
        <v>766.5</v>
      </c>
      <c r="R12" s="157">
        <v>945</v>
      </c>
      <c r="S12" s="157">
        <v>867.34662194782936</v>
      </c>
      <c r="T12" s="156">
        <v>1051594.7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45" x14ac:dyDescent="0.15">
      <c r="B13" s="155"/>
      <c r="C13" s="135">
        <v>6</v>
      </c>
      <c r="D13" s="156"/>
      <c r="E13" s="157">
        <v>849.97500000000002</v>
      </c>
      <c r="F13" s="157">
        <v>1050</v>
      </c>
      <c r="G13" s="157">
        <v>927.73633619360146</v>
      </c>
      <c r="H13" s="157">
        <v>414170.3</v>
      </c>
      <c r="I13" s="157">
        <v>546</v>
      </c>
      <c r="J13" s="157">
        <v>687.75</v>
      </c>
      <c r="K13" s="157">
        <v>603.50629951353631</v>
      </c>
      <c r="L13" s="157">
        <v>744401.79999999993</v>
      </c>
      <c r="M13" s="157">
        <v>866.25</v>
      </c>
      <c r="N13" s="157">
        <v>1113</v>
      </c>
      <c r="O13" s="157">
        <v>944.20694295872295</v>
      </c>
      <c r="P13" s="157">
        <v>792067.9</v>
      </c>
      <c r="Q13" s="157">
        <v>750.75</v>
      </c>
      <c r="R13" s="157">
        <v>945</v>
      </c>
      <c r="S13" s="157">
        <v>838.97174583590379</v>
      </c>
      <c r="T13" s="156">
        <v>832484.49999999988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45" x14ac:dyDescent="0.15">
      <c r="B14" s="155"/>
      <c r="C14" s="135">
        <v>7</v>
      </c>
      <c r="D14" s="156"/>
      <c r="E14" s="157">
        <v>840</v>
      </c>
      <c r="F14" s="157">
        <v>1050</v>
      </c>
      <c r="G14" s="157">
        <v>928.38023495032473</v>
      </c>
      <c r="H14" s="157">
        <v>500676.2</v>
      </c>
      <c r="I14" s="157">
        <v>535.5</v>
      </c>
      <c r="J14" s="157">
        <v>699.30000000000007</v>
      </c>
      <c r="K14" s="157">
        <v>604.92237463625361</v>
      </c>
      <c r="L14" s="157">
        <v>824607.00000000012</v>
      </c>
      <c r="M14" s="157">
        <v>849.97500000000002</v>
      </c>
      <c r="N14" s="157">
        <v>1113</v>
      </c>
      <c r="O14" s="157">
        <v>958.31967563447745</v>
      </c>
      <c r="P14" s="157">
        <v>998300.20000000007</v>
      </c>
      <c r="Q14" s="157">
        <v>756</v>
      </c>
      <c r="R14" s="157">
        <v>924</v>
      </c>
      <c r="S14" s="157">
        <v>843.30194863515305</v>
      </c>
      <c r="T14" s="156">
        <v>1002984.6999999998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45" x14ac:dyDescent="0.15">
      <c r="B15" s="155"/>
      <c r="C15" s="135">
        <v>8</v>
      </c>
      <c r="D15" s="156"/>
      <c r="E15" s="157">
        <v>874.75500000000011</v>
      </c>
      <c r="F15" s="157">
        <v>1102.5</v>
      </c>
      <c r="G15" s="157">
        <v>1000.3778576329499</v>
      </c>
      <c r="H15" s="157">
        <v>437813.6</v>
      </c>
      <c r="I15" s="157">
        <v>493.5</v>
      </c>
      <c r="J15" s="157">
        <v>693</v>
      </c>
      <c r="K15" s="157">
        <v>592.12809027887033</v>
      </c>
      <c r="L15" s="157">
        <v>732214.80000000016</v>
      </c>
      <c r="M15" s="157">
        <v>892.5</v>
      </c>
      <c r="N15" s="157">
        <v>1165.5</v>
      </c>
      <c r="O15" s="157">
        <v>1018.2048757730056</v>
      </c>
      <c r="P15" s="157">
        <v>840135.00000000012</v>
      </c>
      <c r="Q15" s="157">
        <v>777</v>
      </c>
      <c r="R15" s="157">
        <v>971.25</v>
      </c>
      <c r="S15" s="157">
        <v>879.22386221134218</v>
      </c>
      <c r="T15" s="156">
        <v>884738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45" x14ac:dyDescent="0.15">
      <c r="B16" s="155"/>
      <c r="C16" s="135">
        <v>9</v>
      </c>
      <c r="D16" s="156"/>
      <c r="E16" s="157">
        <v>929.25</v>
      </c>
      <c r="F16" s="157">
        <v>1155</v>
      </c>
      <c r="G16" s="157">
        <v>1033.3259732282868</v>
      </c>
      <c r="H16" s="157">
        <v>465784.1</v>
      </c>
      <c r="I16" s="157">
        <v>514.5</v>
      </c>
      <c r="J16" s="157">
        <v>630</v>
      </c>
      <c r="K16" s="157">
        <v>569.98015872862482</v>
      </c>
      <c r="L16" s="157">
        <v>766269.20000000019</v>
      </c>
      <c r="M16" s="157">
        <v>966</v>
      </c>
      <c r="N16" s="157">
        <v>1186.5</v>
      </c>
      <c r="O16" s="157">
        <v>1067.4556434262199</v>
      </c>
      <c r="P16" s="157">
        <v>819938.50000000012</v>
      </c>
      <c r="Q16" s="157">
        <v>798</v>
      </c>
      <c r="R16" s="157">
        <v>987</v>
      </c>
      <c r="S16" s="157">
        <v>899.50084691557947</v>
      </c>
      <c r="T16" s="156">
        <v>910200.89999999991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x14ac:dyDescent="0.15">
      <c r="B17" s="155"/>
      <c r="C17" s="135">
        <v>10</v>
      </c>
      <c r="D17" s="156"/>
      <c r="E17" s="157">
        <v>861</v>
      </c>
      <c r="F17" s="157">
        <v>1134</v>
      </c>
      <c r="G17" s="157">
        <v>965.35275172877778</v>
      </c>
      <c r="H17" s="157">
        <v>446711.39999999997</v>
      </c>
      <c r="I17" s="157">
        <v>493.5</v>
      </c>
      <c r="J17" s="157">
        <v>619.5</v>
      </c>
      <c r="K17" s="157">
        <v>558.4040020780518</v>
      </c>
      <c r="L17" s="157">
        <v>901415.5</v>
      </c>
      <c r="M17" s="157">
        <v>913.5</v>
      </c>
      <c r="N17" s="157">
        <v>1155</v>
      </c>
      <c r="O17" s="157">
        <v>1004.9319895752569</v>
      </c>
      <c r="P17" s="157">
        <v>819989.1</v>
      </c>
      <c r="Q17" s="157">
        <v>771.75</v>
      </c>
      <c r="R17" s="157">
        <v>997.5</v>
      </c>
      <c r="S17" s="157">
        <v>908.05561107255983</v>
      </c>
      <c r="T17" s="156">
        <v>1094372.7000000002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x14ac:dyDescent="0.15">
      <c r="B18" s="150"/>
      <c r="C18" s="151">
        <v>11</v>
      </c>
      <c r="D18" s="161"/>
      <c r="E18" s="165">
        <v>861</v>
      </c>
      <c r="F18" s="165">
        <v>1110.9000000000001</v>
      </c>
      <c r="G18" s="165">
        <v>956.29922966945412</v>
      </c>
      <c r="H18" s="165">
        <v>479284.40000000014</v>
      </c>
      <c r="I18" s="165">
        <v>498.75</v>
      </c>
      <c r="J18" s="165">
        <v>661.5</v>
      </c>
      <c r="K18" s="165">
        <v>582.97017726653758</v>
      </c>
      <c r="L18" s="165">
        <v>892611.5</v>
      </c>
      <c r="M18" s="165">
        <v>840</v>
      </c>
      <c r="N18" s="165">
        <v>1123.5</v>
      </c>
      <c r="O18" s="165">
        <v>984.29299422622034</v>
      </c>
      <c r="P18" s="165">
        <v>823803.3</v>
      </c>
      <c r="Q18" s="165">
        <v>798</v>
      </c>
      <c r="R18" s="165">
        <v>1102.5</v>
      </c>
      <c r="S18" s="165">
        <v>957.15445186136515</v>
      </c>
      <c r="T18" s="161">
        <v>1163095.7000000002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1.1" customHeight="1" x14ac:dyDescent="0.15">
      <c r="B19" s="148"/>
      <c r="C19" s="296">
        <v>41579</v>
      </c>
      <c r="E19" s="214">
        <v>861</v>
      </c>
      <c r="F19" s="214">
        <v>1044.75</v>
      </c>
      <c r="G19" s="214">
        <v>953.39266433788566</v>
      </c>
      <c r="H19" s="157">
        <v>9076.9</v>
      </c>
      <c r="I19" s="214">
        <v>504</v>
      </c>
      <c r="J19" s="214">
        <v>624.75</v>
      </c>
      <c r="K19" s="214">
        <v>572.51110522832573</v>
      </c>
      <c r="L19" s="157">
        <v>43880.9</v>
      </c>
      <c r="M19" s="214">
        <v>903</v>
      </c>
      <c r="N19" s="214">
        <v>1120.3500000000001</v>
      </c>
      <c r="O19" s="214">
        <v>993.12968029071976</v>
      </c>
      <c r="P19" s="157">
        <v>22073.1</v>
      </c>
      <c r="Q19" s="214">
        <v>798</v>
      </c>
      <c r="R19" s="214">
        <v>997.5</v>
      </c>
      <c r="S19" s="214">
        <v>926.9187656570258</v>
      </c>
      <c r="T19" s="157">
        <v>33121.300000000003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1.1" customHeight="1" x14ac:dyDescent="0.15">
      <c r="B20" s="155"/>
      <c r="C20" s="296">
        <v>41583</v>
      </c>
      <c r="E20" s="155">
        <v>861</v>
      </c>
      <c r="F20" s="157">
        <v>1042.6500000000001</v>
      </c>
      <c r="G20" s="135">
        <v>953.81705607476567</v>
      </c>
      <c r="H20" s="157">
        <v>51069.7</v>
      </c>
      <c r="I20" s="155">
        <v>498.75</v>
      </c>
      <c r="J20" s="157">
        <v>630</v>
      </c>
      <c r="K20" s="135">
        <v>573.22885983074514</v>
      </c>
      <c r="L20" s="157">
        <v>106603</v>
      </c>
      <c r="M20" s="155">
        <v>892.5</v>
      </c>
      <c r="N20" s="157">
        <v>1102.5</v>
      </c>
      <c r="O20" s="135">
        <v>987.39575497044677</v>
      </c>
      <c r="P20" s="157">
        <v>92420.9</v>
      </c>
      <c r="Q20" s="155">
        <v>803.25</v>
      </c>
      <c r="R20" s="157">
        <v>1002.75</v>
      </c>
      <c r="S20" s="135">
        <v>929.5989926207169</v>
      </c>
      <c r="T20" s="157">
        <v>109854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1.1" customHeight="1" x14ac:dyDescent="0.15">
      <c r="B21" s="155"/>
      <c r="C21" s="296">
        <v>41584</v>
      </c>
      <c r="E21" s="155">
        <v>882</v>
      </c>
      <c r="F21" s="157">
        <v>1055.25</v>
      </c>
      <c r="G21" s="135">
        <v>969.49883778847732</v>
      </c>
      <c r="H21" s="157">
        <v>10728.7</v>
      </c>
      <c r="I21" s="155">
        <v>504</v>
      </c>
      <c r="J21" s="157">
        <v>651</v>
      </c>
      <c r="K21" s="135">
        <v>583.48935572101516</v>
      </c>
      <c r="L21" s="157">
        <v>19682.2</v>
      </c>
      <c r="M21" s="155">
        <v>913.5</v>
      </c>
      <c r="N21" s="157">
        <v>1102.5</v>
      </c>
      <c r="O21" s="135">
        <v>999.69514891852691</v>
      </c>
      <c r="P21" s="157">
        <v>17232.7</v>
      </c>
      <c r="Q21" s="155">
        <v>819</v>
      </c>
      <c r="R21" s="157">
        <v>1029</v>
      </c>
      <c r="S21" s="135">
        <v>942.12480376766098</v>
      </c>
      <c r="T21" s="157">
        <v>24383.599999999999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1.1" customHeight="1" x14ac:dyDescent="0.15">
      <c r="B22" s="155"/>
      <c r="C22" s="296">
        <v>41585</v>
      </c>
      <c r="E22" s="155">
        <v>882</v>
      </c>
      <c r="F22" s="157">
        <v>1057.3500000000001</v>
      </c>
      <c r="G22" s="135">
        <v>971.59521138322623</v>
      </c>
      <c r="H22" s="157">
        <v>32366.400000000001</v>
      </c>
      <c r="I22" s="155">
        <v>504</v>
      </c>
      <c r="J22" s="157">
        <v>651</v>
      </c>
      <c r="K22" s="135">
        <v>585.02260366009739</v>
      </c>
      <c r="L22" s="157">
        <v>61898.5</v>
      </c>
      <c r="M22" s="155">
        <v>913.5</v>
      </c>
      <c r="N22" s="157">
        <v>1102.5</v>
      </c>
      <c r="O22" s="135">
        <v>1003.1324471515757</v>
      </c>
      <c r="P22" s="157">
        <v>54444.800000000003</v>
      </c>
      <c r="Q22" s="155">
        <v>819</v>
      </c>
      <c r="R22" s="157">
        <v>1029</v>
      </c>
      <c r="S22" s="135">
        <v>945.06184793070258</v>
      </c>
      <c r="T22" s="157">
        <v>87958.6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1.1" customHeight="1" x14ac:dyDescent="0.15">
      <c r="B23" s="155"/>
      <c r="C23" s="296">
        <v>41586</v>
      </c>
      <c r="E23" s="155">
        <v>887.25</v>
      </c>
      <c r="F23" s="157">
        <v>1071</v>
      </c>
      <c r="G23" s="135">
        <v>971.41068125020274</v>
      </c>
      <c r="H23" s="157">
        <v>10331.299999999999</v>
      </c>
      <c r="I23" s="155">
        <v>525</v>
      </c>
      <c r="J23" s="157">
        <v>661.5</v>
      </c>
      <c r="K23" s="135">
        <v>587.64157390426999</v>
      </c>
      <c r="L23" s="157">
        <v>24025.9</v>
      </c>
      <c r="M23" s="155">
        <v>913.5</v>
      </c>
      <c r="N23" s="157">
        <v>1123.5</v>
      </c>
      <c r="O23" s="135">
        <v>1004.7128599476441</v>
      </c>
      <c r="P23" s="157">
        <v>16310.5</v>
      </c>
      <c r="Q23" s="155">
        <v>855.75</v>
      </c>
      <c r="R23" s="157">
        <v>1029</v>
      </c>
      <c r="S23" s="135">
        <v>955.18190273717789</v>
      </c>
      <c r="T23" s="157">
        <v>24788.9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2:45" ht="11.1" customHeight="1" x14ac:dyDescent="0.15">
      <c r="B24" s="155"/>
      <c r="C24" s="296">
        <v>41589</v>
      </c>
      <c r="E24" s="155">
        <v>876.64499999999998</v>
      </c>
      <c r="F24" s="157">
        <v>1060.5</v>
      </c>
      <c r="G24" s="135">
        <v>955.17611056439023</v>
      </c>
      <c r="H24" s="157">
        <v>60882.7</v>
      </c>
      <c r="I24" s="155">
        <v>519.75</v>
      </c>
      <c r="J24" s="157">
        <v>651</v>
      </c>
      <c r="K24" s="135">
        <v>583.06032666849433</v>
      </c>
      <c r="L24" s="157">
        <v>105852.3</v>
      </c>
      <c r="M24" s="155">
        <v>903</v>
      </c>
      <c r="N24" s="157">
        <v>1102.5</v>
      </c>
      <c r="O24" s="135">
        <v>988.13193960855199</v>
      </c>
      <c r="P24" s="157">
        <v>96211.5</v>
      </c>
      <c r="Q24" s="155">
        <v>849.34500000000003</v>
      </c>
      <c r="R24" s="157">
        <v>1018.5</v>
      </c>
      <c r="S24" s="135">
        <v>939.71269688375253</v>
      </c>
      <c r="T24" s="157">
        <v>128804.7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2:45" ht="11.1" customHeight="1" x14ac:dyDescent="0.15">
      <c r="B25" s="155"/>
      <c r="C25" s="296">
        <v>41590</v>
      </c>
      <c r="E25" s="155">
        <v>872.02500000000009</v>
      </c>
      <c r="F25" s="157">
        <v>1060.5</v>
      </c>
      <c r="G25" s="135">
        <v>952.48875747584759</v>
      </c>
      <c r="H25" s="157">
        <v>13760.9</v>
      </c>
      <c r="I25" s="155">
        <v>514.5</v>
      </c>
      <c r="J25" s="157">
        <v>651</v>
      </c>
      <c r="K25" s="135">
        <v>580.19921201243267</v>
      </c>
      <c r="L25" s="157">
        <v>25698.3</v>
      </c>
      <c r="M25" s="155">
        <v>903</v>
      </c>
      <c r="N25" s="157">
        <v>1102.5</v>
      </c>
      <c r="O25" s="135">
        <v>987.3873508153805</v>
      </c>
      <c r="P25" s="157">
        <v>21578.1</v>
      </c>
      <c r="Q25" s="155">
        <v>845.25</v>
      </c>
      <c r="R25" s="157">
        <v>1018.5</v>
      </c>
      <c r="S25" s="135">
        <v>937.62019227144197</v>
      </c>
      <c r="T25" s="157">
        <v>34696.9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1" customHeight="1" x14ac:dyDescent="0.15">
      <c r="B26" s="155"/>
      <c r="C26" s="296">
        <v>41591</v>
      </c>
      <c r="E26" s="155">
        <v>871.5</v>
      </c>
      <c r="F26" s="157">
        <v>1060.5</v>
      </c>
      <c r="G26" s="135">
        <v>950.66001286794256</v>
      </c>
      <c r="H26" s="157">
        <v>24878</v>
      </c>
      <c r="I26" s="155">
        <v>514.5</v>
      </c>
      <c r="J26" s="157">
        <v>651</v>
      </c>
      <c r="K26" s="135">
        <v>579.56119306208461</v>
      </c>
      <c r="L26" s="157">
        <v>55463.4</v>
      </c>
      <c r="M26" s="155">
        <v>903</v>
      </c>
      <c r="N26" s="157">
        <v>1102.5</v>
      </c>
      <c r="O26" s="135">
        <v>988.20643631807854</v>
      </c>
      <c r="P26" s="157">
        <v>40909.1</v>
      </c>
      <c r="Q26" s="155">
        <v>850.5</v>
      </c>
      <c r="R26" s="157">
        <v>1013.25</v>
      </c>
      <c r="S26" s="135">
        <v>939.84551436031279</v>
      </c>
      <c r="T26" s="157">
        <v>49769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1" customHeight="1" x14ac:dyDescent="0.15">
      <c r="B27" s="155"/>
      <c r="C27" s="296">
        <v>41592</v>
      </c>
      <c r="E27" s="259">
        <v>871.5</v>
      </c>
      <c r="F27" s="259">
        <v>1060.5</v>
      </c>
      <c r="G27" s="259">
        <v>947.74017928876447</v>
      </c>
      <c r="H27" s="324">
        <v>25155.200000000001</v>
      </c>
      <c r="I27" s="259">
        <v>514.5</v>
      </c>
      <c r="J27" s="259">
        <v>649.95000000000005</v>
      </c>
      <c r="K27" s="259">
        <v>577.58886647579425</v>
      </c>
      <c r="L27" s="324">
        <v>27029.8</v>
      </c>
      <c r="M27" s="259">
        <v>903</v>
      </c>
      <c r="N27" s="259">
        <v>1102.5</v>
      </c>
      <c r="O27" s="259">
        <v>986.56578332762433</v>
      </c>
      <c r="P27" s="324">
        <v>30684.5</v>
      </c>
      <c r="Q27" s="259">
        <v>850.5</v>
      </c>
      <c r="R27" s="259">
        <v>1018.5</v>
      </c>
      <c r="S27" s="259">
        <v>940.05666200050916</v>
      </c>
      <c r="T27" s="324">
        <v>53403.6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2:45" ht="11.1" customHeight="1" x14ac:dyDescent="0.15">
      <c r="B28" s="155"/>
      <c r="C28" s="296">
        <v>41593</v>
      </c>
      <c r="E28" s="259">
        <v>871.5</v>
      </c>
      <c r="F28" s="259">
        <v>1061.4449999999999</v>
      </c>
      <c r="G28" s="259">
        <v>955.76801374197623</v>
      </c>
      <c r="H28" s="174">
        <v>10000.299999999999</v>
      </c>
      <c r="I28" s="259">
        <v>525</v>
      </c>
      <c r="J28" s="259">
        <v>649.95000000000005</v>
      </c>
      <c r="K28" s="259">
        <v>584.75107331123309</v>
      </c>
      <c r="L28" s="174">
        <v>12436.9</v>
      </c>
      <c r="M28" s="259">
        <v>892.5</v>
      </c>
      <c r="N28" s="259">
        <v>1102.5</v>
      </c>
      <c r="O28" s="259">
        <v>986.59622403754236</v>
      </c>
      <c r="P28" s="174">
        <v>10850.7</v>
      </c>
      <c r="Q28" s="259">
        <v>861</v>
      </c>
      <c r="R28" s="259">
        <v>1032.1500000000001</v>
      </c>
      <c r="S28" s="259">
        <v>947.35528741865573</v>
      </c>
      <c r="T28" s="174">
        <v>24104.7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2:45" ht="11.1" customHeight="1" x14ac:dyDescent="0.15">
      <c r="B29" s="155"/>
      <c r="C29" s="296">
        <v>41596</v>
      </c>
      <c r="E29" s="259">
        <v>866.25</v>
      </c>
      <c r="F29" s="259">
        <v>1071</v>
      </c>
      <c r="G29" s="259">
        <v>950.35016391538034</v>
      </c>
      <c r="H29" s="174">
        <v>51385.3</v>
      </c>
      <c r="I29" s="259">
        <v>525</v>
      </c>
      <c r="J29" s="259">
        <v>651</v>
      </c>
      <c r="K29" s="259">
        <v>583.19220401235907</v>
      </c>
      <c r="L29" s="174">
        <v>77104.899999999994</v>
      </c>
      <c r="M29" s="259">
        <v>887.25</v>
      </c>
      <c r="N29" s="259">
        <v>1102.5</v>
      </c>
      <c r="O29" s="259">
        <v>981.73880752864932</v>
      </c>
      <c r="P29" s="174">
        <v>92069.8</v>
      </c>
      <c r="Q29" s="259">
        <v>855.75</v>
      </c>
      <c r="R29" s="259">
        <v>1034.25</v>
      </c>
      <c r="S29" s="259">
        <v>945.23391972479578</v>
      </c>
      <c r="T29" s="174">
        <v>120340.5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2:45" ht="11.1" customHeight="1" x14ac:dyDescent="0.15">
      <c r="B30" s="155"/>
      <c r="C30" s="296">
        <v>41597</v>
      </c>
      <c r="E30" s="155">
        <v>861</v>
      </c>
      <c r="F30" s="157">
        <v>1071</v>
      </c>
      <c r="G30" s="135">
        <v>950.2366705135604</v>
      </c>
      <c r="H30" s="157">
        <v>14716.8</v>
      </c>
      <c r="I30" s="155">
        <v>525</v>
      </c>
      <c r="J30" s="157">
        <v>651</v>
      </c>
      <c r="K30" s="135">
        <v>581.39786261768506</v>
      </c>
      <c r="L30" s="157">
        <v>39549</v>
      </c>
      <c r="M30" s="155">
        <v>887.25</v>
      </c>
      <c r="N30" s="157">
        <v>1102.5</v>
      </c>
      <c r="O30" s="135">
        <v>981.66263825276587</v>
      </c>
      <c r="P30" s="157">
        <v>29529.1</v>
      </c>
      <c r="Q30" s="155">
        <v>855.75</v>
      </c>
      <c r="R30" s="157">
        <v>1034.25</v>
      </c>
      <c r="S30" s="135">
        <v>958.00772781184833</v>
      </c>
      <c r="T30" s="157">
        <v>37475.199999999997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2:45" ht="11.1" customHeight="1" x14ac:dyDescent="0.15">
      <c r="B31" s="155"/>
      <c r="C31" s="296">
        <v>41598</v>
      </c>
      <c r="E31" s="155">
        <v>861</v>
      </c>
      <c r="F31" s="157">
        <v>1071</v>
      </c>
      <c r="G31" s="135">
        <v>955.63590431338389</v>
      </c>
      <c r="H31" s="157">
        <v>23847.200000000001</v>
      </c>
      <c r="I31" s="155">
        <v>525</v>
      </c>
      <c r="J31" s="157">
        <v>651</v>
      </c>
      <c r="K31" s="135">
        <v>585.26419392046989</v>
      </c>
      <c r="L31" s="157">
        <v>48454.2</v>
      </c>
      <c r="M31" s="155">
        <v>840</v>
      </c>
      <c r="N31" s="157">
        <v>1050</v>
      </c>
      <c r="O31" s="135">
        <v>963.46697148053659</v>
      </c>
      <c r="P31" s="157">
        <v>46725.9</v>
      </c>
      <c r="Q31" s="155">
        <v>892.5</v>
      </c>
      <c r="R31" s="157">
        <v>1050</v>
      </c>
      <c r="S31" s="135">
        <v>968.06264251330106</v>
      </c>
      <c r="T31" s="157">
        <v>58410.2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2:45" ht="11.1" customHeight="1" x14ac:dyDescent="0.15">
      <c r="B32" s="155"/>
      <c r="C32" s="296">
        <v>41599</v>
      </c>
      <c r="E32" s="155">
        <v>861</v>
      </c>
      <c r="F32" s="157">
        <v>1071</v>
      </c>
      <c r="G32" s="135">
        <v>953.13635223536573</v>
      </c>
      <c r="H32" s="157">
        <v>17983.2</v>
      </c>
      <c r="I32" s="155">
        <v>525</v>
      </c>
      <c r="J32" s="157">
        <v>651</v>
      </c>
      <c r="K32" s="135">
        <v>584.73925090812452</v>
      </c>
      <c r="L32" s="157">
        <v>33671.300000000003</v>
      </c>
      <c r="M32" s="155">
        <v>840</v>
      </c>
      <c r="N32" s="157">
        <v>1055.25</v>
      </c>
      <c r="O32" s="135">
        <v>962.52110578859174</v>
      </c>
      <c r="P32" s="157">
        <v>27042.5</v>
      </c>
      <c r="Q32" s="155">
        <v>892.5</v>
      </c>
      <c r="R32" s="157">
        <v>1050</v>
      </c>
      <c r="S32" s="135">
        <v>976.91181639116348</v>
      </c>
      <c r="T32" s="157">
        <v>56545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1.1" customHeight="1" x14ac:dyDescent="0.15">
      <c r="B33" s="155"/>
      <c r="C33" s="296">
        <v>41600</v>
      </c>
      <c r="E33" s="155">
        <v>861</v>
      </c>
      <c r="F33" s="157">
        <v>1102.5</v>
      </c>
      <c r="G33" s="135">
        <v>961.09802626390035</v>
      </c>
      <c r="H33" s="157">
        <v>8648.1</v>
      </c>
      <c r="I33" s="155">
        <v>514.5</v>
      </c>
      <c r="J33" s="157">
        <v>651</v>
      </c>
      <c r="K33" s="135">
        <v>583.41335066696809</v>
      </c>
      <c r="L33" s="157">
        <v>13460.5</v>
      </c>
      <c r="M33" s="155">
        <v>840</v>
      </c>
      <c r="N33" s="157">
        <v>1071</v>
      </c>
      <c r="O33" s="135">
        <v>970.88176394551101</v>
      </c>
      <c r="P33" s="157">
        <v>12499.7</v>
      </c>
      <c r="Q33" s="155">
        <v>892.5</v>
      </c>
      <c r="R33" s="157">
        <v>1050</v>
      </c>
      <c r="S33" s="135">
        <v>987.15643368445535</v>
      </c>
      <c r="T33" s="157">
        <v>25686.400000000001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1" customHeight="1" x14ac:dyDescent="0.15">
      <c r="B34" s="155"/>
      <c r="C34" s="296">
        <v>41603</v>
      </c>
      <c r="E34" s="155">
        <v>861</v>
      </c>
      <c r="F34" s="157">
        <v>1102.5</v>
      </c>
      <c r="G34" s="135">
        <v>963.86994439519651</v>
      </c>
      <c r="H34" s="157">
        <v>47377.3</v>
      </c>
      <c r="I34" s="155">
        <v>514.5</v>
      </c>
      <c r="J34" s="157">
        <v>656.25</v>
      </c>
      <c r="K34" s="135">
        <v>585.80812319306153</v>
      </c>
      <c r="L34" s="157">
        <v>75947.199999999997</v>
      </c>
      <c r="M34" s="155">
        <v>849.97500000000002</v>
      </c>
      <c r="N34" s="157">
        <v>1081.5</v>
      </c>
      <c r="O34" s="135">
        <v>971.69819102516294</v>
      </c>
      <c r="P34" s="157">
        <v>87587.199999999997</v>
      </c>
      <c r="Q34" s="155">
        <v>899.95500000000004</v>
      </c>
      <c r="R34" s="157">
        <v>1056.3</v>
      </c>
      <c r="S34" s="135">
        <v>988.80484724476105</v>
      </c>
      <c r="T34" s="157">
        <v>130703.2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1.1" customHeight="1" x14ac:dyDescent="0.15">
      <c r="B35" s="155"/>
      <c r="C35" s="296">
        <v>41604</v>
      </c>
      <c r="E35" s="155">
        <v>861</v>
      </c>
      <c r="F35" s="157">
        <v>1102.5</v>
      </c>
      <c r="G35" s="135">
        <v>966.46372239747711</v>
      </c>
      <c r="H35" s="157">
        <v>8263.7999999999993</v>
      </c>
      <c r="I35" s="155">
        <v>514.5</v>
      </c>
      <c r="J35" s="157">
        <v>658.35</v>
      </c>
      <c r="K35" s="135">
        <v>586.62457832002701</v>
      </c>
      <c r="L35" s="157">
        <v>21362.5</v>
      </c>
      <c r="M35" s="155">
        <v>861</v>
      </c>
      <c r="N35" s="157">
        <v>1081.5</v>
      </c>
      <c r="O35" s="135">
        <v>976.43784101850872</v>
      </c>
      <c r="P35" s="157">
        <v>15867.7</v>
      </c>
      <c r="Q35" s="155">
        <v>903</v>
      </c>
      <c r="R35" s="157">
        <v>1058.4000000000001</v>
      </c>
      <c r="S35" s="135">
        <v>992.34224924012176</v>
      </c>
      <c r="T35" s="157">
        <v>23798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1.1" customHeight="1" x14ac:dyDescent="0.15">
      <c r="B36" s="155"/>
      <c r="C36" s="296">
        <v>41605</v>
      </c>
      <c r="E36" s="155">
        <v>866.25</v>
      </c>
      <c r="F36" s="157">
        <v>1102.5</v>
      </c>
      <c r="G36" s="135">
        <v>971.29861037445676</v>
      </c>
      <c r="H36" s="157">
        <v>23262.5</v>
      </c>
      <c r="I36" s="155">
        <v>525</v>
      </c>
      <c r="J36" s="157">
        <v>661.5</v>
      </c>
      <c r="K36" s="135">
        <v>587.58019059539117</v>
      </c>
      <c r="L36" s="157">
        <v>45807.6</v>
      </c>
      <c r="M36" s="155">
        <v>871.5</v>
      </c>
      <c r="N36" s="157">
        <v>1093.05</v>
      </c>
      <c r="O36" s="135">
        <v>981.74743319769459</v>
      </c>
      <c r="P36" s="157">
        <v>37619.5</v>
      </c>
      <c r="Q36" s="155">
        <v>903</v>
      </c>
      <c r="R36" s="157">
        <v>1079.4000000000001</v>
      </c>
      <c r="S36" s="135">
        <v>995.30093302419493</v>
      </c>
      <c r="T36" s="157">
        <v>53747.9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1.1" customHeight="1" x14ac:dyDescent="0.15">
      <c r="B37" s="155"/>
      <c r="C37" s="296">
        <v>41606</v>
      </c>
      <c r="D37" s="135"/>
      <c r="E37" s="155">
        <v>871.5</v>
      </c>
      <c r="F37" s="157">
        <v>1102.5</v>
      </c>
      <c r="G37" s="135">
        <v>976.12458532989319</v>
      </c>
      <c r="H37" s="157">
        <v>19500.900000000001</v>
      </c>
      <c r="I37" s="155">
        <v>525</v>
      </c>
      <c r="J37" s="157">
        <v>661.5</v>
      </c>
      <c r="K37" s="135">
        <v>591.16368161320509</v>
      </c>
      <c r="L37" s="157">
        <v>23417.599999999999</v>
      </c>
      <c r="M37" s="155">
        <v>874.65000000000009</v>
      </c>
      <c r="N37" s="157">
        <v>1107.33</v>
      </c>
      <c r="O37" s="135">
        <v>986.69992966568509</v>
      </c>
      <c r="P37" s="157">
        <v>45055.1</v>
      </c>
      <c r="Q37" s="155">
        <v>913.5</v>
      </c>
      <c r="R37" s="157">
        <v>1081.5</v>
      </c>
      <c r="S37" s="135">
        <v>997.86809737073395</v>
      </c>
      <c r="T37" s="157">
        <v>46449.4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4.25" customHeight="1" x14ac:dyDescent="0.15">
      <c r="B38" s="155"/>
      <c r="C38" s="296">
        <v>41607</v>
      </c>
      <c r="D38" s="135"/>
      <c r="E38" s="155">
        <v>892.5</v>
      </c>
      <c r="F38" s="155">
        <v>1110.9000000000001</v>
      </c>
      <c r="G38" s="157">
        <v>982.15459880118874</v>
      </c>
      <c r="H38" s="135">
        <v>16049.2</v>
      </c>
      <c r="I38" s="155">
        <v>535.5</v>
      </c>
      <c r="J38" s="155">
        <v>661.5</v>
      </c>
      <c r="K38" s="155">
        <v>593.11090584261763</v>
      </c>
      <c r="L38" s="155">
        <v>31265.5</v>
      </c>
      <c r="M38" s="155">
        <v>897.75</v>
      </c>
      <c r="N38" s="155">
        <v>1120.3500000000001</v>
      </c>
      <c r="O38" s="155">
        <v>992.32028338357588</v>
      </c>
      <c r="P38" s="155">
        <v>27090.9</v>
      </c>
      <c r="Q38" s="155">
        <v>924</v>
      </c>
      <c r="R38" s="155">
        <v>1102.5</v>
      </c>
      <c r="S38" s="155">
        <v>1008.1344684736853</v>
      </c>
      <c r="T38" s="157">
        <v>39054.6</v>
      </c>
      <c r="U38" s="15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x14ac:dyDescent="0.15">
      <c r="B39" s="253"/>
      <c r="C39" s="29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x14ac:dyDescent="0.15">
      <c r="B40" s="325"/>
      <c r="C40" s="326"/>
      <c r="D40" s="161"/>
      <c r="E40" s="165"/>
      <c r="F40" s="165"/>
      <c r="G40" s="161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x14ac:dyDescent="0.15">
      <c r="B41" s="181" t="s">
        <v>107</v>
      </c>
      <c r="C41" s="136" t="s">
        <v>221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x14ac:dyDescent="0.15">
      <c r="B42" s="226" t="s">
        <v>109</v>
      </c>
      <c r="C42" s="136" t="s">
        <v>110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x14ac:dyDescent="0.15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x14ac:dyDescent="0.15"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2:45" x14ac:dyDescent="0.15"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20:45" x14ac:dyDescent="0.15"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20:45" x14ac:dyDescent="0.15"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20:45" x14ac:dyDescent="0.15">
      <c r="T51" s="135"/>
      <c r="U51" s="135"/>
    </row>
    <row r="52" spans="20:45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24" width="7.5" style="136"/>
    <col min="25" max="25" width="8.125" style="136" customWidth="1"/>
    <col min="26" max="32" width="7.5" style="136"/>
    <col min="33" max="33" width="8" style="136" customWidth="1"/>
    <col min="34" max="16384" width="7.5" style="136"/>
  </cols>
  <sheetData>
    <row r="1" spans="2:40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</row>
    <row r="2" spans="2:40" x14ac:dyDescent="0.15"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2:40" ht="13.5" customHeight="1" x14ac:dyDescent="0.15">
      <c r="B3" s="136" t="s">
        <v>222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2:40" ht="13.5" customHeight="1" x14ac:dyDescent="0.15">
      <c r="P4" s="138" t="s">
        <v>223</v>
      </c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9"/>
      <c r="AH4" s="135"/>
      <c r="AI4" s="135"/>
      <c r="AJ4" s="135"/>
      <c r="AK4" s="135"/>
      <c r="AL4" s="135"/>
      <c r="AM4" s="135"/>
      <c r="AN4" s="135"/>
    </row>
    <row r="5" spans="2:40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2:40" ht="13.5" customHeight="1" x14ac:dyDescent="0.15">
      <c r="B6" s="140"/>
      <c r="C6" s="141" t="s">
        <v>86</v>
      </c>
      <c r="D6" s="142"/>
      <c r="E6" s="777" t="s">
        <v>224</v>
      </c>
      <c r="F6" s="778"/>
      <c r="G6" s="778"/>
      <c r="H6" s="779"/>
      <c r="I6" s="777" t="s">
        <v>225</v>
      </c>
      <c r="J6" s="778"/>
      <c r="K6" s="778"/>
      <c r="L6" s="779"/>
      <c r="M6" s="777" t="s">
        <v>226</v>
      </c>
      <c r="N6" s="778"/>
      <c r="O6" s="778"/>
      <c r="P6" s="779"/>
      <c r="R6" s="135"/>
      <c r="S6" s="135"/>
      <c r="T6" s="144"/>
      <c r="U6" s="144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135"/>
      <c r="AI6" s="135"/>
      <c r="AJ6" s="135"/>
      <c r="AK6" s="135"/>
      <c r="AL6" s="135"/>
      <c r="AM6" s="135"/>
      <c r="AN6" s="135"/>
    </row>
    <row r="7" spans="2:40" x14ac:dyDescent="0.15">
      <c r="B7" s="150" t="s">
        <v>215</v>
      </c>
      <c r="C7" s="151"/>
      <c r="D7" s="161"/>
      <c r="E7" s="141" t="s">
        <v>219</v>
      </c>
      <c r="F7" s="268" t="s">
        <v>220</v>
      </c>
      <c r="G7" s="143" t="s">
        <v>173</v>
      </c>
      <c r="H7" s="268" t="s">
        <v>218</v>
      </c>
      <c r="I7" s="141" t="s">
        <v>219</v>
      </c>
      <c r="J7" s="268" t="s">
        <v>220</v>
      </c>
      <c r="K7" s="143" t="s">
        <v>173</v>
      </c>
      <c r="L7" s="268" t="s">
        <v>174</v>
      </c>
      <c r="M7" s="141" t="s">
        <v>219</v>
      </c>
      <c r="N7" s="268" t="s">
        <v>220</v>
      </c>
      <c r="O7" s="143" t="s">
        <v>173</v>
      </c>
      <c r="P7" s="268" t="s">
        <v>218</v>
      </c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</row>
    <row r="8" spans="2:40" x14ac:dyDescent="0.15">
      <c r="B8" s="155" t="s">
        <v>98</v>
      </c>
      <c r="C8" s="135">
        <v>22</v>
      </c>
      <c r="D8" s="156" t="s">
        <v>99</v>
      </c>
      <c r="E8" s="156">
        <v>410</v>
      </c>
      <c r="F8" s="157">
        <v>683</v>
      </c>
      <c r="G8" s="157">
        <v>529</v>
      </c>
      <c r="H8" s="157">
        <v>17506025</v>
      </c>
      <c r="I8" s="157">
        <v>840</v>
      </c>
      <c r="J8" s="157">
        <v>1217</v>
      </c>
      <c r="K8" s="157">
        <v>1003</v>
      </c>
      <c r="L8" s="157">
        <v>1230762</v>
      </c>
      <c r="M8" s="157">
        <v>545</v>
      </c>
      <c r="N8" s="157">
        <v>834</v>
      </c>
      <c r="O8" s="157">
        <v>682</v>
      </c>
      <c r="P8" s="157">
        <v>47469421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x14ac:dyDescent="0.15">
      <c r="B9" s="155"/>
      <c r="C9" s="135">
        <v>23</v>
      </c>
      <c r="D9" s="156"/>
      <c r="E9" s="159">
        <v>441</v>
      </c>
      <c r="F9" s="159">
        <v>759.15</v>
      </c>
      <c r="G9" s="159">
        <v>578.73838852270842</v>
      </c>
      <c r="H9" s="159">
        <v>14375920.499999994</v>
      </c>
      <c r="I9" s="159">
        <v>824.25</v>
      </c>
      <c r="J9" s="159">
        <v>1317.2250000000001</v>
      </c>
      <c r="K9" s="159">
        <v>1038.7745773000727</v>
      </c>
      <c r="L9" s="159">
        <v>1071770.5000000002</v>
      </c>
      <c r="M9" s="159">
        <v>514.5</v>
      </c>
      <c r="N9" s="159">
        <v>903</v>
      </c>
      <c r="O9" s="159">
        <v>717.10639706480561</v>
      </c>
      <c r="P9" s="160">
        <v>43680898.499999978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2:40" x14ac:dyDescent="0.15">
      <c r="B10" s="150"/>
      <c r="C10" s="151">
        <v>24</v>
      </c>
      <c r="D10" s="161"/>
      <c r="E10" s="239">
        <v>399</v>
      </c>
      <c r="F10" s="239">
        <v>682.5</v>
      </c>
      <c r="G10" s="239">
        <v>528.15</v>
      </c>
      <c r="H10" s="239">
        <v>14829273.099999998</v>
      </c>
      <c r="I10" s="239">
        <v>766.5</v>
      </c>
      <c r="J10" s="239">
        <v>1207.5</v>
      </c>
      <c r="K10" s="239">
        <v>952.35</v>
      </c>
      <c r="L10" s="239">
        <v>1035545.7000000001</v>
      </c>
      <c r="M10" s="239">
        <v>536.55000000000007</v>
      </c>
      <c r="N10" s="239">
        <v>821.1</v>
      </c>
      <c r="O10" s="239">
        <v>659.4</v>
      </c>
      <c r="P10" s="241">
        <v>43594280.899999991</v>
      </c>
      <c r="R10" s="135"/>
      <c r="S10" s="135"/>
      <c r="T10" s="135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35"/>
      <c r="AI10" s="135"/>
      <c r="AJ10" s="135"/>
      <c r="AK10" s="135"/>
      <c r="AL10" s="135"/>
      <c r="AM10" s="135"/>
      <c r="AN10" s="135"/>
    </row>
    <row r="11" spans="2:40" x14ac:dyDescent="0.15">
      <c r="B11" s="155"/>
      <c r="C11" s="135">
        <v>3</v>
      </c>
      <c r="D11" s="156"/>
      <c r="E11" s="157">
        <v>438.90000000000003</v>
      </c>
      <c r="F11" s="157">
        <v>588</v>
      </c>
      <c r="G11" s="157">
        <v>519.39584052402029</v>
      </c>
      <c r="H11" s="157">
        <v>1374119.8000000003</v>
      </c>
      <c r="I11" s="157">
        <v>798</v>
      </c>
      <c r="J11" s="157">
        <v>1102.5</v>
      </c>
      <c r="K11" s="157">
        <v>938.93054115063171</v>
      </c>
      <c r="L11" s="157">
        <v>102334.6</v>
      </c>
      <c r="M11" s="157">
        <v>543.9</v>
      </c>
      <c r="N11" s="157">
        <v>697.2</v>
      </c>
      <c r="O11" s="157">
        <v>626.19722347773711</v>
      </c>
      <c r="P11" s="156">
        <v>3940580.7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0" x14ac:dyDescent="0.15">
      <c r="B12" s="155"/>
      <c r="C12" s="135">
        <v>4</v>
      </c>
      <c r="D12" s="156"/>
      <c r="E12" s="157">
        <v>462</v>
      </c>
      <c r="F12" s="157">
        <v>672</v>
      </c>
      <c r="G12" s="157">
        <v>558.81932157150891</v>
      </c>
      <c r="H12" s="157">
        <v>1433123.6</v>
      </c>
      <c r="I12" s="157">
        <v>819</v>
      </c>
      <c r="J12" s="157">
        <v>1170.75</v>
      </c>
      <c r="K12" s="157">
        <v>970.07518905293489</v>
      </c>
      <c r="L12" s="157">
        <v>117650.20000000001</v>
      </c>
      <c r="M12" s="157">
        <v>570.15</v>
      </c>
      <c r="N12" s="157">
        <v>782.25</v>
      </c>
      <c r="O12" s="157">
        <v>673.47026642022922</v>
      </c>
      <c r="P12" s="156">
        <v>4220648.7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2:40" x14ac:dyDescent="0.15">
      <c r="B13" s="155"/>
      <c r="C13" s="135">
        <v>5</v>
      </c>
      <c r="D13" s="156"/>
      <c r="E13" s="157">
        <v>556.5</v>
      </c>
      <c r="F13" s="157">
        <v>714</v>
      </c>
      <c r="G13" s="157">
        <v>634.60309052013724</v>
      </c>
      <c r="H13" s="157">
        <v>1164018.6000000001</v>
      </c>
      <c r="I13" s="157">
        <v>913.5</v>
      </c>
      <c r="J13" s="157">
        <v>1218</v>
      </c>
      <c r="K13" s="157">
        <v>1072.5649732045765</v>
      </c>
      <c r="L13" s="157">
        <v>103702.39999999999</v>
      </c>
      <c r="M13" s="157">
        <v>695.1</v>
      </c>
      <c r="N13" s="157">
        <v>823.62</v>
      </c>
      <c r="O13" s="157">
        <v>755.89303390440364</v>
      </c>
      <c r="P13" s="156">
        <v>4190684.6999999997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2:40" x14ac:dyDescent="0.15">
      <c r="B14" s="155"/>
      <c r="C14" s="135">
        <v>6</v>
      </c>
      <c r="D14" s="156"/>
      <c r="E14" s="157">
        <v>567</v>
      </c>
      <c r="F14" s="157">
        <v>714</v>
      </c>
      <c r="G14" s="157">
        <v>655.5186135906298</v>
      </c>
      <c r="H14" s="157">
        <v>958660.10000000021</v>
      </c>
      <c r="I14" s="157">
        <v>945</v>
      </c>
      <c r="J14" s="157">
        <v>1214.8500000000001</v>
      </c>
      <c r="K14" s="157">
        <v>1044.7898885652778</v>
      </c>
      <c r="L14" s="157">
        <v>78064.5</v>
      </c>
      <c r="M14" s="157">
        <v>669.9</v>
      </c>
      <c r="N14" s="157">
        <v>823.2</v>
      </c>
      <c r="O14" s="157">
        <v>745.77285402542373</v>
      </c>
      <c r="P14" s="156">
        <v>3364102.0000000005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0" x14ac:dyDescent="0.15">
      <c r="B15" s="155"/>
      <c r="C15" s="135">
        <v>7</v>
      </c>
      <c r="D15" s="156"/>
      <c r="E15" s="157">
        <v>563.85</v>
      </c>
      <c r="F15" s="157">
        <v>724.5</v>
      </c>
      <c r="G15" s="157">
        <v>651.33153939982424</v>
      </c>
      <c r="H15" s="157">
        <v>1134598.7</v>
      </c>
      <c r="I15" s="157">
        <v>945</v>
      </c>
      <c r="J15" s="157">
        <v>1260</v>
      </c>
      <c r="K15" s="157">
        <v>1068.9059230095397</v>
      </c>
      <c r="L15" s="157">
        <v>95147.800000000017</v>
      </c>
      <c r="M15" s="157">
        <v>679.35</v>
      </c>
      <c r="N15" s="157">
        <v>849.45</v>
      </c>
      <c r="O15" s="157">
        <v>750.67407571025262</v>
      </c>
      <c r="P15" s="156">
        <v>3642060.5999999996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2:40" x14ac:dyDescent="0.15">
      <c r="B16" s="155"/>
      <c r="C16" s="135">
        <v>8</v>
      </c>
      <c r="D16" s="156"/>
      <c r="E16" s="157">
        <v>525</v>
      </c>
      <c r="F16" s="157">
        <v>714</v>
      </c>
      <c r="G16" s="157">
        <v>626.75346941771284</v>
      </c>
      <c r="H16" s="157">
        <v>896928.1</v>
      </c>
      <c r="I16" s="157">
        <v>972.30000000000007</v>
      </c>
      <c r="J16" s="157">
        <v>1273.6500000000001</v>
      </c>
      <c r="K16" s="157">
        <v>1107.9062601524429</v>
      </c>
      <c r="L16" s="157">
        <v>91103.8</v>
      </c>
      <c r="M16" s="157">
        <v>693</v>
      </c>
      <c r="N16" s="157">
        <v>862.05000000000007</v>
      </c>
      <c r="O16" s="157">
        <v>772.97294904040621</v>
      </c>
      <c r="P16" s="156">
        <v>3420284.5000000005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x14ac:dyDescent="0.15">
      <c r="B17" s="155"/>
      <c r="C17" s="135">
        <v>9</v>
      </c>
      <c r="D17" s="156"/>
      <c r="E17" s="157">
        <v>540.75</v>
      </c>
      <c r="F17" s="157">
        <v>682.5</v>
      </c>
      <c r="G17" s="157">
        <v>618.86821172597354</v>
      </c>
      <c r="H17" s="157">
        <v>1084448.1000000001</v>
      </c>
      <c r="I17" s="157">
        <v>997.5</v>
      </c>
      <c r="J17" s="157">
        <v>1291.5</v>
      </c>
      <c r="K17" s="157">
        <v>1123.6109998575585</v>
      </c>
      <c r="L17" s="157">
        <v>94442.499999999985</v>
      </c>
      <c r="M17" s="157">
        <v>693</v>
      </c>
      <c r="N17" s="157">
        <v>815.85</v>
      </c>
      <c r="O17" s="157">
        <v>754.77985981487268</v>
      </c>
      <c r="P17" s="156">
        <v>3457662.0000000005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</row>
    <row r="18" spans="2:40" x14ac:dyDescent="0.15">
      <c r="B18" s="155"/>
      <c r="C18" s="135">
        <v>10</v>
      </c>
      <c r="D18" s="156"/>
      <c r="E18" s="157">
        <v>524.89499999999998</v>
      </c>
      <c r="F18" s="157">
        <v>677.25</v>
      </c>
      <c r="G18" s="157">
        <v>599.32920957354872</v>
      </c>
      <c r="H18" s="157">
        <v>1243773.3000000003</v>
      </c>
      <c r="I18" s="157">
        <v>966</v>
      </c>
      <c r="J18" s="157">
        <v>1239</v>
      </c>
      <c r="K18" s="157">
        <v>1088.9190023752969</v>
      </c>
      <c r="L18" s="157">
        <v>100184.20000000001</v>
      </c>
      <c r="M18" s="157">
        <v>645.75</v>
      </c>
      <c r="N18" s="157">
        <v>781.2</v>
      </c>
      <c r="O18" s="157">
        <v>699.38718532554765</v>
      </c>
      <c r="P18" s="156">
        <v>3914545.5000000005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x14ac:dyDescent="0.15">
      <c r="B19" s="150"/>
      <c r="C19" s="151">
        <v>11</v>
      </c>
      <c r="D19" s="161"/>
      <c r="E19" s="165">
        <v>546</v>
      </c>
      <c r="F19" s="165">
        <v>714</v>
      </c>
      <c r="G19" s="165">
        <v>614.02069491153941</v>
      </c>
      <c r="H19" s="165">
        <v>1397239.7999999998</v>
      </c>
      <c r="I19" s="165">
        <v>945</v>
      </c>
      <c r="J19" s="165">
        <v>1218</v>
      </c>
      <c r="K19" s="165">
        <v>1081.1424400453272</v>
      </c>
      <c r="L19" s="165">
        <v>91364.000000000015</v>
      </c>
      <c r="M19" s="165">
        <v>647.85</v>
      </c>
      <c r="N19" s="165">
        <v>787.5</v>
      </c>
      <c r="O19" s="151">
        <v>706.93612568586593</v>
      </c>
      <c r="P19" s="161">
        <v>3987279.3999999994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11.1" customHeight="1" x14ac:dyDescent="0.15">
      <c r="B20" s="148"/>
      <c r="C20" s="296">
        <v>41579</v>
      </c>
      <c r="E20" s="214">
        <v>551.25</v>
      </c>
      <c r="F20" s="214">
        <v>682.5</v>
      </c>
      <c r="G20" s="214">
        <v>606.98981112098465</v>
      </c>
      <c r="H20" s="157">
        <v>37882.199999999997</v>
      </c>
      <c r="I20" s="214">
        <v>985.95</v>
      </c>
      <c r="J20" s="214">
        <v>1155</v>
      </c>
      <c r="K20" s="214">
        <v>1081.4477375565609</v>
      </c>
      <c r="L20" s="157">
        <v>3182.8</v>
      </c>
      <c r="M20" s="214">
        <v>647.85</v>
      </c>
      <c r="N20" s="214">
        <v>765.45</v>
      </c>
      <c r="O20" s="214">
        <v>691.04662334356783</v>
      </c>
      <c r="P20" s="157">
        <v>189047.6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2:40" ht="11.1" customHeight="1" x14ac:dyDescent="0.15">
      <c r="B21" s="155"/>
      <c r="C21" s="296">
        <v>41583</v>
      </c>
      <c r="E21" s="155">
        <v>551.25</v>
      </c>
      <c r="F21" s="157">
        <v>682.5</v>
      </c>
      <c r="G21" s="135">
        <v>610.07756665586646</v>
      </c>
      <c r="H21" s="157">
        <v>122111.6</v>
      </c>
      <c r="I21" s="155">
        <v>966</v>
      </c>
      <c r="J21" s="157">
        <v>1155</v>
      </c>
      <c r="K21" s="135">
        <v>1082.4975342168148</v>
      </c>
      <c r="L21" s="157">
        <v>13382.2</v>
      </c>
      <c r="M21" s="155">
        <v>653.1</v>
      </c>
      <c r="N21" s="157">
        <v>766.5</v>
      </c>
      <c r="O21" s="135">
        <v>692.90167540596588</v>
      </c>
      <c r="P21" s="157">
        <v>294884.90000000002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2:40" ht="11.1" customHeight="1" x14ac:dyDescent="0.15">
      <c r="B22" s="155"/>
      <c r="C22" s="296">
        <v>41584</v>
      </c>
      <c r="E22" s="155">
        <v>560.70000000000005</v>
      </c>
      <c r="F22" s="157">
        <v>704.55000000000007</v>
      </c>
      <c r="G22" s="135">
        <v>618.80044884892732</v>
      </c>
      <c r="H22" s="157">
        <v>30346.799999999999</v>
      </c>
      <c r="I22" s="155">
        <v>997.5</v>
      </c>
      <c r="J22" s="157">
        <v>1155</v>
      </c>
      <c r="K22" s="135">
        <v>1103.7156472927145</v>
      </c>
      <c r="L22" s="157">
        <v>3433.5</v>
      </c>
      <c r="M22" s="155">
        <v>661.5</v>
      </c>
      <c r="N22" s="157">
        <v>772.80000000000007</v>
      </c>
      <c r="O22" s="135">
        <v>706.65121045215824</v>
      </c>
      <c r="P22" s="157">
        <v>51265.9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2:40" ht="11.1" customHeight="1" x14ac:dyDescent="0.15">
      <c r="B23" s="155"/>
      <c r="C23" s="296">
        <v>41585</v>
      </c>
      <c r="E23" s="155">
        <v>561.75</v>
      </c>
      <c r="F23" s="157">
        <v>714</v>
      </c>
      <c r="G23" s="135">
        <v>619.40610138315753</v>
      </c>
      <c r="H23" s="157">
        <v>100849.9</v>
      </c>
      <c r="I23" s="155">
        <v>997.5</v>
      </c>
      <c r="J23" s="157">
        <v>1155</v>
      </c>
      <c r="K23" s="135">
        <v>1108.1009749303621</v>
      </c>
      <c r="L23" s="157">
        <v>8315.5</v>
      </c>
      <c r="M23" s="155">
        <v>665.7</v>
      </c>
      <c r="N23" s="157">
        <v>774.9</v>
      </c>
      <c r="O23" s="135">
        <v>708.56209861021534</v>
      </c>
      <c r="P23" s="157">
        <v>295716.3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2:40" ht="11.1" customHeight="1" x14ac:dyDescent="0.15">
      <c r="B24" s="155"/>
      <c r="C24" s="296">
        <v>41586</v>
      </c>
      <c r="E24" s="155">
        <v>561.75</v>
      </c>
      <c r="F24" s="157">
        <v>703.5</v>
      </c>
      <c r="G24" s="135">
        <v>619.93765697883066</v>
      </c>
      <c r="H24" s="157">
        <v>24374.2</v>
      </c>
      <c r="I24" s="155">
        <v>976.5</v>
      </c>
      <c r="J24" s="157">
        <v>1218</v>
      </c>
      <c r="K24" s="135">
        <v>1096.7975376196991</v>
      </c>
      <c r="L24" s="157">
        <v>1217.5</v>
      </c>
      <c r="M24" s="155">
        <v>673.05000000000007</v>
      </c>
      <c r="N24" s="157">
        <v>784.35</v>
      </c>
      <c r="O24" s="135">
        <v>719.65743139463416</v>
      </c>
      <c r="P24" s="157">
        <v>54642.2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2:40" ht="11.1" customHeight="1" x14ac:dyDescent="0.15">
      <c r="B25" s="155"/>
      <c r="C25" s="296">
        <v>41589</v>
      </c>
      <c r="E25" s="155">
        <v>554.4</v>
      </c>
      <c r="F25" s="157">
        <v>693</v>
      </c>
      <c r="G25" s="135">
        <v>610.81487072536345</v>
      </c>
      <c r="H25" s="157">
        <v>186574.4</v>
      </c>
      <c r="I25" s="155">
        <v>955.5</v>
      </c>
      <c r="J25" s="157">
        <v>1207.5</v>
      </c>
      <c r="K25" s="135">
        <v>1083.2373566828965</v>
      </c>
      <c r="L25" s="157">
        <v>12551.8</v>
      </c>
      <c r="M25" s="155">
        <v>661.5</v>
      </c>
      <c r="N25" s="157">
        <v>757.05000000000007</v>
      </c>
      <c r="O25" s="135">
        <v>709.27005641866219</v>
      </c>
      <c r="P25" s="157">
        <v>410336.1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2:40" ht="11.1" customHeight="1" x14ac:dyDescent="0.15">
      <c r="B26" s="155"/>
      <c r="C26" s="296">
        <v>41590</v>
      </c>
      <c r="E26" s="155">
        <v>551.25</v>
      </c>
      <c r="F26" s="157">
        <v>693</v>
      </c>
      <c r="G26" s="135">
        <v>609.15807881961734</v>
      </c>
      <c r="H26" s="157">
        <v>52221.4</v>
      </c>
      <c r="I26" s="155">
        <v>945</v>
      </c>
      <c r="J26" s="157">
        <v>1218</v>
      </c>
      <c r="K26" s="135">
        <v>1081.639024390244</v>
      </c>
      <c r="L26" s="157">
        <v>1338.5</v>
      </c>
      <c r="M26" s="155">
        <v>659.4</v>
      </c>
      <c r="N26" s="157">
        <v>757.05000000000007</v>
      </c>
      <c r="O26" s="135">
        <v>705.76131639646542</v>
      </c>
      <c r="P26" s="157">
        <v>66019.7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2:40" ht="11.1" customHeight="1" x14ac:dyDescent="0.15">
      <c r="B27" s="155"/>
      <c r="C27" s="296">
        <v>41591</v>
      </c>
      <c r="E27" s="155">
        <v>551.25</v>
      </c>
      <c r="F27" s="157">
        <v>694.05000000000007</v>
      </c>
      <c r="G27" s="135">
        <v>611.28565077325243</v>
      </c>
      <c r="H27" s="157">
        <v>72385.399999999994</v>
      </c>
      <c r="I27" s="155">
        <v>945</v>
      </c>
      <c r="J27" s="157">
        <v>1207.5</v>
      </c>
      <c r="K27" s="135">
        <v>1081.300518134715</v>
      </c>
      <c r="L27" s="157">
        <v>2470.4</v>
      </c>
      <c r="M27" s="155">
        <v>658.35</v>
      </c>
      <c r="N27" s="157">
        <v>757.05000000000007</v>
      </c>
      <c r="O27" s="135">
        <v>706.62437212839529</v>
      </c>
      <c r="P27" s="157">
        <v>353947.6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2:40" ht="11.1" customHeight="1" x14ac:dyDescent="0.15">
      <c r="B28" s="155"/>
      <c r="C28" s="296">
        <v>41592</v>
      </c>
      <c r="E28" s="259">
        <v>556.5</v>
      </c>
      <c r="F28" s="259">
        <v>693</v>
      </c>
      <c r="G28" s="259">
        <v>611.7072417476121</v>
      </c>
      <c r="H28" s="324">
        <v>71843.600000000006</v>
      </c>
      <c r="I28" s="259">
        <v>945</v>
      </c>
      <c r="J28" s="259">
        <v>1207.5</v>
      </c>
      <c r="K28" s="259">
        <v>1081.0910716651215</v>
      </c>
      <c r="L28" s="324">
        <v>2621.3000000000002</v>
      </c>
      <c r="M28" s="259">
        <v>658.35</v>
      </c>
      <c r="N28" s="259">
        <v>756</v>
      </c>
      <c r="O28" s="259">
        <v>703.22861800677288</v>
      </c>
      <c r="P28" s="324">
        <v>126964.3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2:40" ht="11.1" customHeight="1" x14ac:dyDescent="0.15">
      <c r="B29" s="155"/>
      <c r="C29" s="296">
        <v>41593</v>
      </c>
      <c r="E29" s="259">
        <v>556.5</v>
      </c>
      <c r="F29" s="259">
        <v>694.05000000000007</v>
      </c>
      <c r="G29" s="259">
        <v>614.02605771316985</v>
      </c>
      <c r="H29" s="174">
        <v>17512.7</v>
      </c>
      <c r="I29" s="259">
        <v>945</v>
      </c>
      <c r="J29" s="259">
        <v>1207.5</v>
      </c>
      <c r="K29" s="259">
        <v>1078.1859807801018</v>
      </c>
      <c r="L29" s="174">
        <v>2006.2</v>
      </c>
      <c r="M29" s="259">
        <v>663.6</v>
      </c>
      <c r="N29" s="259">
        <v>761.25</v>
      </c>
      <c r="O29" s="259">
        <v>708.92626674090798</v>
      </c>
      <c r="P29" s="174">
        <v>117413.7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2:40" ht="11.1" customHeight="1" x14ac:dyDescent="0.15">
      <c r="B30" s="155"/>
      <c r="C30" s="296">
        <v>41596</v>
      </c>
      <c r="E30" s="259">
        <v>556.5</v>
      </c>
      <c r="F30" s="259">
        <v>687.75</v>
      </c>
      <c r="G30" s="259">
        <v>612.60049228481785</v>
      </c>
      <c r="H30" s="174">
        <v>131466.70000000001</v>
      </c>
      <c r="I30" s="259">
        <v>945</v>
      </c>
      <c r="J30" s="259">
        <v>1155</v>
      </c>
      <c r="K30" s="259">
        <v>1075.2966257668711</v>
      </c>
      <c r="L30" s="174">
        <v>10932.4</v>
      </c>
      <c r="M30" s="259">
        <v>661.5</v>
      </c>
      <c r="N30" s="259">
        <v>758.1</v>
      </c>
      <c r="O30" s="259">
        <v>704.55839051797841</v>
      </c>
      <c r="P30" s="174">
        <v>303358.40000000002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11.1" customHeight="1" x14ac:dyDescent="0.15">
      <c r="B31" s="155"/>
      <c r="C31" s="296">
        <v>41597</v>
      </c>
      <c r="E31" s="155">
        <v>556.5</v>
      </c>
      <c r="F31" s="157">
        <v>686.7</v>
      </c>
      <c r="G31" s="135">
        <v>611.15742091655579</v>
      </c>
      <c r="H31" s="157">
        <v>54669.1</v>
      </c>
      <c r="I31" s="155">
        <v>945</v>
      </c>
      <c r="J31" s="157">
        <v>1155</v>
      </c>
      <c r="K31" s="135">
        <v>1072.8525000000002</v>
      </c>
      <c r="L31" s="157">
        <v>1989</v>
      </c>
      <c r="M31" s="155">
        <v>658.35</v>
      </c>
      <c r="N31" s="157">
        <v>758.1</v>
      </c>
      <c r="O31" s="135">
        <v>704.4846266491013</v>
      </c>
      <c r="P31" s="157">
        <v>294718.40000000002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2:40" ht="11.1" customHeight="1" x14ac:dyDescent="0.15">
      <c r="B32" s="155"/>
      <c r="C32" s="296">
        <v>41598</v>
      </c>
      <c r="E32" s="155">
        <v>556.5</v>
      </c>
      <c r="F32" s="157">
        <v>694.05000000000007</v>
      </c>
      <c r="G32" s="135">
        <v>614.36989251421164</v>
      </c>
      <c r="H32" s="157">
        <v>65012.2</v>
      </c>
      <c r="I32" s="155">
        <v>945</v>
      </c>
      <c r="J32" s="157">
        <v>1155</v>
      </c>
      <c r="K32" s="135">
        <v>1081.2308842375053</v>
      </c>
      <c r="L32" s="157">
        <v>4839</v>
      </c>
      <c r="M32" s="155">
        <v>659.4</v>
      </c>
      <c r="N32" s="157">
        <v>764.4</v>
      </c>
      <c r="O32" s="135">
        <v>708.3112488795939</v>
      </c>
      <c r="P32" s="157">
        <v>154563.70000000001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2:40" ht="11.1" customHeight="1" x14ac:dyDescent="0.15">
      <c r="B33" s="155"/>
      <c r="C33" s="296">
        <v>41599</v>
      </c>
      <c r="E33" s="155">
        <v>556.5</v>
      </c>
      <c r="F33" s="157">
        <v>693</v>
      </c>
      <c r="G33" s="135">
        <v>614.47402999854933</v>
      </c>
      <c r="H33" s="157">
        <v>63505.7</v>
      </c>
      <c r="I33" s="155">
        <v>945</v>
      </c>
      <c r="J33" s="157">
        <v>1197</v>
      </c>
      <c r="K33" s="135">
        <v>1078.183636878362</v>
      </c>
      <c r="L33" s="157">
        <v>2068.5</v>
      </c>
      <c r="M33" s="155">
        <v>651</v>
      </c>
      <c r="N33" s="157">
        <v>762.30000000000007</v>
      </c>
      <c r="O33" s="135">
        <v>705.33811764705888</v>
      </c>
      <c r="P33" s="157">
        <v>170991.7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2:40" ht="11.1" customHeight="1" x14ac:dyDescent="0.15">
      <c r="B34" s="155"/>
      <c r="C34" s="296">
        <v>41600</v>
      </c>
      <c r="E34" s="155">
        <v>546</v>
      </c>
      <c r="F34" s="157">
        <v>691.95</v>
      </c>
      <c r="G34" s="135">
        <v>613.66413971626469</v>
      </c>
      <c r="H34" s="157">
        <v>25800.400000000001</v>
      </c>
      <c r="I34" s="155">
        <v>945</v>
      </c>
      <c r="J34" s="157">
        <v>1155</v>
      </c>
      <c r="K34" s="135">
        <v>1062.2191218711532</v>
      </c>
      <c r="L34" s="157">
        <v>844.6</v>
      </c>
      <c r="M34" s="155">
        <v>660.45</v>
      </c>
      <c r="N34" s="157">
        <v>759.15</v>
      </c>
      <c r="O34" s="135">
        <v>703.78781459370157</v>
      </c>
      <c r="P34" s="157">
        <v>122567.7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2:40" ht="11.1" customHeight="1" x14ac:dyDescent="0.15">
      <c r="B35" s="155"/>
      <c r="C35" s="296">
        <v>41603</v>
      </c>
      <c r="E35" s="155">
        <v>551.25</v>
      </c>
      <c r="F35" s="157">
        <v>698.25</v>
      </c>
      <c r="G35" s="135">
        <v>615.401541024685</v>
      </c>
      <c r="H35" s="157">
        <v>129438</v>
      </c>
      <c r="I35" s="155">
        <v>945</v>
      </c>
      <c r="J35" s="157">
        <v>1155</v>
      </c>
      <c r="K35" s="135">
        <v>1063.6064429201367</v>
      </c>
      <c r="L35" s="157">
        <v>9547.4</v>
      </c>
      <c r="M35" s="155">
        <v>661.5</v>
      </c>
      <c r="N35" s="157">
        <v>761.25</v>
      </c>
      <c r="O35" s="135">
        <v>706.36506263711863</v>
      </c>
      <c r="P35" s="157">
        <v>361718.6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2:40" ht="11.1" customHeight="1" x14ac:dyDescent="0.15">
      <c r="B36" s="155"/>
      <c r="C36" s="296">
        <v>41604</v>
      </c>
      <c r="E36" s="155">
        <v>556.5</v>
      </c>
      <c r="F36" s="157">
        <v>702.45</v>
      </c>
      <c r="G36" s="135">
        <v>616.01108395421875</v>
      </c>
      <c r="H36" s="157">
        <v>31440.5</v>
      </c>
      <c r="I36" s="155">
        <v>945</v>
      </c>
      <c r="J36" s="157">
        <v>1155</v>
      </c>
      <c r="K36" s="135">
        <v>1065.6552761071625</v>
      </c>
      <c r="L36" s="157">
        <v>1235.9000000000001</v>
      </c>
      <c r="M36" s="155">
        <v>661.5</v>
      </c>
      <c r="N36" s="157">
        <v>767.02499999999998</v>
      </c>
      <c r="O36" s="135">
        <v>708.65363530564787</v>
      </c>
      <c r="P36" s="157">
        <v>115278.39999999999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2:40" ht="11.1" customHeight="1" x14ac:dyDescent="0.15">
      <c r="B37" s="155"/>
      <c r="C37" s="296">
        <v>41605</v>
      </c>
      <c r="E37" s="155">
        <v>556.5</v>
      </c>
      <c r="F37" s="157">
        <v>703.5</v>
      </c>
      <c r="G37" s="135">
        <v>617.81893707450718</v>
      </c>
      <c r="H37" s="157">
        <v>78813.5</v>
      </c>
      <c r="I37" s="155">
        <v>945</v>
      </c>
      <c r="J37" s="157">
        <v>1155</v>
      </c>
      <c r="K37" s="135">
        <v>1068.3001368925393</v>
      </c>
      <c r="L37" s="157">
        <v>3631.6</v>
      </c>
      <c r="M37" s="155">
        <v>668.85</v>
      </c>
      <c r="N37" s="157">
        <v>768.6</v>
      </c>
      <c r="O37" s="135">
        <v>711.30650967608562</v>
      </c>
      <c r="P37" s="157">
        <v>193103.9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2:40" ht="11.1" customHeight="1" x14ac:dyDescent="0.15">
      <c r="B38" s="155"/>
      <c r="C38" s="296">
        <v>41606</v>
      </c>
      <c r="D38" s="135"/>
      <c r="E38" s="155">
        <v>556.5</v>
      </c>
      <c r="F38" s="157">
        <v>714</v>
      </c>
      <c r="G38" s="135">
        <v>619.07332658146868</v>
      </c>
      <c r="H38" s="157">
        <v>53033.4</v>
      </c>
      <c r="I38" s="327">
        <v>945</v>
      </c>
      <c r="J38" s="327">
        <v>1165.5</v>
      </c>
      <c r="K38" s="327">
        <v>1074.1032998565279</v>
      </c>
      <c r="L38" s="157">
        <v>3556.3</v>
      </c>
      <c r="M38" s="155">
        <v>676.2</v>
      </c>
      <c r="N38" s="157">
        <v>772.80000000000007</v>
      </c>
      <c r="O38" s="135">
        <v>714.40928571428583</v>
      </c>
      <c r="P38" s="157">
        <v>152035.9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40" x14ac:dyDescent="0.15">
      <c r="B39" s="155"/>
      <c r="C39" s="296">
        <v>41607</v>
      </c>
      <c r="D39" s="135"/>
      <c r="E39" s="155">
        <v>561.75</v>
      </c>
      <c r="F39" s="155">
        <v>714</v>
      </c>
      <c r="G39" s="155">
        <v>624.77698256988469</v>
      </c>
      <c r="H39" s="155">
        <v>47958.1</v>
      </c>
      <c r="I39" s="155">
        <v>945</v>
      </c>
      <c r="J39" s="155">
        <v>1200.1500000000001</v>
      </c>
      <c r="K39" s="155">
        <v>1077.2352362204726</v>
      </c>
      <c r="L39" s="155">
        <v>2199.6</v>
      </c>
      <c r="M39" s="155">
        <v>682.5</v>
      </c>
      <c r="N39" s="155">
        <v>787.5</v>
      </c>
      <c r="O39" s="155">
        <v>724.83120610585991</v>
      </c>
      <c r="P39" s="155">
        <v>158704.4</v>
      </c>
      <c r="Q39" s="15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40" x14ac:dyDescent="0.15">
      <c r="B40" s="155"/>
      <c r="C40" s="296"/>
      <c r="D40" s="15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6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2:40" x14ac:dyDescent="0.15">
      <c r="B41" s="150"/>
      <c r="C41" s="326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</row>
    <row r="42" spans="2:40" x14ac:dyDescent="0.15"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</row>
    <row r="43" spans="2:40" x14ac:dyDescent="0.15"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</row>
    <row r="44" spans="2:40" x14ac:dyDescent="0.15"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</row>
    <row r="45" spans="2:40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</row>
    <row r="46" spans="2:40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</row>
    <row r="47" spans="2:40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1" spans="1:43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15">
      <c r="B3" s="136" t="s">
        <v>227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15">
      <c r="T4" s="138" t="s">
        <v>85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1:4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ht="13.5" customHeight="1" x14ac:dyDescent="0.15">
      <c r="B6" s="155"/>
      <c r="C6" s="141" t="s">
        <v>86</v>
      </c>
      <c r="D6" s="142"/>
      <c r="E6" s="777" t="s">
        <v>228</v>
      </c>
      <c r="F6" s="778"/>
      <c r="G6" s="778"/>
      <c r="H6" s="779"/>
      <c r="I6" s="777" t="s">
        <v>229</v>
      </c>
      <c r="J6" s="778"/>
      <c r="K6" s="778"/>
      <c r="L6" s="779"/>
      <c r="M6" s="777" t="s">
        <v>230</v>
      </c>
      <c r="N6" s="778"/>
      <c r="O6" s="778"/>
      <c r="P6" s="779"/>
      <c r="Q6" s="777" t="s">
        <v>231</v>
      </c>
      <c r="R6" s="778"/>
      <c r="S6" s="778"/>
      <c r="T6" s="779"/>
      <c r="V6" s="135"/>
      <c r="W6" s="135"/>
      <c r="X6" s="144"/>
      <c r="Y6" s="144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135"/>
      <c r="AQ6" s="135"/>
    </row>
    <row r="7" spans="1:43" x14ac:dyDescent="0.15">
      <c r="B7" s="328" t="s">
        <v>92</v>
      </c>
      <c r="C7" s="329"/>
      <c r="D7" s="330"/>
      <c r="E7" s="141" t="s">
        <v>232</v>
      </c>
      <c r="F7" s="268" t="s">
        <v>233</v>
      </c>
      <c r="G7" s="143" t="s">
        <v>173</v>
      </c>
      <c r="H7" s="268" t="s">
        <v>234</v>
      </c>
      <c r="I7" s="141" t="s">
        <v>232</v>
      </c>
      <c r="J7" s="268" t="s">
        <v>233</v>
      </c>
      <c r="K7" s="143" t="s">
        <v>173</v>
      </c>
      <c r="L7" s="268" t="s">
        <v>174</v>
      </c>
      <c r="M7" s="141" t="s">
        <v>232</v>
      </c>
      <c r="N7" s="268" t="s">
        <v>233</v>
      </c>
      <c r="O7" s="143" t="s">
        <v>173</v>
      </c>
      <c r="P7" s="268" t="s">
        <v>96</v>
      </c>
      <c r="Q7" s="141" t="s">
        <v>232</v>
      </c>
      <c r="R7" s="268" t="s">
        <v>233</v>
      </c>
      <c r="S7" s="143" t="s">
        <v>173</v>
      </c>
      <c r="T7" s="268" t="s">
        <v>96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</row>
    <row r="8" spans="1:43" x14ac:dyDescent="0.15">
      <c r="B8" s="201" t="s">
        <v>155</v>
      </c>
      <c r="C8" s="187">
        <v>21</v>
      </c>
      <c r="D8" s="177" t="s">
        <v>156</v>
      </c>
      <c r="E8" s="155">
        <v>609</v>
      </c>
      <c r="F8" s="157">
        <v>840</v>
      </c>
      <c r="G8" s="135">
        <v>717</v>
      </c>
      <c r="H8" s="157">
        <v>512298</v>
      </c>
      <c r="I8" s="155">
        <v>347</v>
      </c>
      <c r="J8" s="157">
        <v>578</v>
      </c>
      <c r="K8" s="135">
        <v>469</v>
      </c>
      <c r="L8" s="157">
        <v>858382</v>
      </c>
      <c r="M8" s="155">
        <v>630</v>
      </c>
      <c r="N8" s="157">
        <v>945</v>
      </c>
      <c r="O8" s="135">
        <v>769</v>
      </c>
      <c r="P8" s="157">
        <v>1579631</v>
      </c>
      <c r="Q8" s="155">
        <v>525</v>
      </c>
      <c r="R8" s="157">
        <v>830</v>
      </c>
      <c r="S8" s="135">
        <v>658</v>
      </c>
      <c r="T8" s="157">
        <v>1543778</v>
      </c>
      <c r="V8" s="135"/>
      <c r="W8" s="189"/>
      <c r="X8" s="135"/>
      <c r="Y8" s="189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x14ac:dyDescent="0.15">
      <c r="B9" s="201"/>
      <c r="C9" s="187">
        <v>22</v>
      </c>
      <c r="D9" s="203"/>
      <c r="E9" s="157">
        <v>609</v>
      </c>
      <c r="F9" s="157">
        <v>1044</v>
      </c>
      <c r="G9" s="157">
        <v>872</v>
      </c>
      <c r="H9" s="157">
        <v>662250</v>
      </c>
      <c r="I9" s="157">
        <v>399</v>
      </c>
      <c r="J9" s="157">
        <v>731</v>
      </c>
      <c r="K9" s="157">
        <v>521</v>
      </c>
      <c r="L9" s="157">
        <v>1062981</v>
      </c>
      <c r="M9" s="157">
        <v>714</v>
      </c>
      <c r="N9" s="157">
        <v>1191</v>
      </c>
      <c r="O9" s="157">
        <v>918</v>
      </c>
      <c r="P9" s="157">
        <v>1207229</v>
      </c>
      <c r="Q9" s="157">
        <v>630</v>
      </c>
      <c r="R9" s="157">
        <v>956</v>
      </c>
      <c r="S9" s="157">
        <v>785</v>
      </c>
      <c r="T9" s="156">
        <v>1245464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x14ac:dyDescent="0.15">
      <c r="B10" s="201"/>
      <c r="C10" s="187">
        <v>23</v>
      </c>
      <c r="D10" s="203"/>
      <c r="E10" s="159">
        <v>693</v>
      </c>
      <c r="F10" s="159">
        <v>1013.25</v>
      </c>
      <c r="G10" s="159">
        <v>865.53728250505583</v>
      </c>
      <c r="H10" s="159">
        <v>458245.99999999994</v>
      </c>
      <c r="I10" s="159">
        <v>420</v>
      </c>
      <c r="J10" s="159">
        <v>714</v>
      </c>
      <c r="K10" s="159">
        <v>566.04624665720007</v>
      </c>
      <c r="L10" s="159">
        <v>719951.3</v>
      </c>
      <c r="M10" s="159">
        <v>714</v>
      </c>
      <c r="N10" s="159">
        <v>1050</v>
      </c>
      <c r="O10" s="159">
        <v>902.42878703165979</v>
      </c>
      <c r="P10" s="159">
        <v>1170011.8999999999</v>
      </c>
      <c r="Q10" s="159">
        <v>640.5</v>
      </c>
      <c r="R10" s="159">
        <v>1001.7</v>
      </c>
      <c r="S10" s="159">
        <v>848.86738257355478</v>
      </c>
      <c r="T10" s="159">
        <v>889206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</row>
    <row r="11" spans="1:43" x14ac:dyDescent="0.15">
      <c r="B11" s="196"/>
      <c r="C11" s="199">
        <v>24</v>
      </c>
      <c r="D11" s="205"/>
      <c r="E11" s="162">
        <v>561.75</v>
      </c>
      <c r="F11" s="162">
        <v>840</v>
      </c>
      <c r="G11" s="162">
        <v>647.53028627144681</v>
      </c>
      <c r="H11" s="162">
        <v>616767</v>
      </c>
      <c r="I11" s="162">
        <v>367.5</v>
      </c>
      <c r="J11" s="162">
        <v>567</v>
      </c>
      <c r="K11" s="162">
        <v>432.28871586987577</v>
      </c>
      <c r="L11" s="162">
        <v>954598.10000000009</v>
      </c>
      <c r="M11" s="162">
        <v>577.5</v>
      </c>
      <c r="N11" s="162">
        <v>877.80000000000007</v>
      </c>
      <c r="O11" s="162">
        <v>682.64387773151634</v>
      </c>
      <c r="P11" s="162">
        <v>1587579.9</v>
      </c>
      <c r="Q11" s="162">
        <v>514.5</v>
      </c>
      <c r="R11" s="162">
        <v>840</v>
      </c>
      <c r="S11" s="162">
        <v>630.99094176909705</v>
      </c>
      <c r="T11" s="163">
        <v>837334.10000000009</v>
      </c>
      <c r="V11" s="135"/>
      <c r="W11" s="135"/>
      <c r="X11" s="135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  <c r="AQ11" s="135"/>
    </row>
    <row r="12" spans="1:43" ht="13.5" customHeight="1" x14ac:dyDescent="0.15">
      <c r="A12" s="135"/>
      <c r="B12" s="155"/>
      <c r="C12" s="144">
        <v>11</v>
      </c>
      <c r="D12" s="156"/>
      <c r="E12" s="157">
        <v>577.5</v>
      </c>
      <c r="F12" s="157">
        <v>693</v>
      </c>
      <c r="G12" s="157">
        <v>662.08436782808258</v>
      </c>
      <c r="H12" s="157">
        <v>63117.599999999999</v>
      </c>
      <c r="I12" s="157">
        <v>367.5</v>
      </c>
      <c r="J12" s="157">
        <v>441</v>
      </c>
      <c r="K12" s="157">
        <v>409.95135124241756</v>
      </c>
      <c r="L12" s="157">
        <v>77896.100000000006</v>
      </c>
      <c r="M12" s="157">
        <v>577.5</v>
      </c>
      <c r="N12" s="157">
        <v>745.5</v>
      </c>
      <c r="O12" s="157">
        <v>708.43365580364252</v>
      </c>
      <c r="P12" s="157">
        <v>136808.29999999999</v>
      </c>
      <c r="Q12" s="157">
        <v>556.5</v>
      </c>
      <c r="R12" s="157">
        <v>687.75</v>
      </c>
      <c r="S12" s="157">
        <v>614.00751032669962</v>
      </c>
      <c r="T12" s="156">
        <v>59077.7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</row>
    <row r="13" spans="1:43" ht="13.5" customHeight="1" x14ac:dyDescent="0.15">
      <c r="A13" s="135"/>
      <c r="B13" s="155"/>
      <c r="C13" s="144">
        <v>12</v>
      </c>
      <c r="D13" s="156"/>
      <c r="E13" s="157">
        <v>630</v>
      </c>
      <c r="F13" s="157">
        <v>724.5</v>
      </c>
      <c r="G13" s="157">
        <v>693.81451715374828</v>
      </c>
      <c r="H13" s="157">
        <v>58998.8</v>
      </c>
      <c r="I13" s="157">
        <v>372.75</v>
      </c>
      <c r="J13" s="157">
        <v>442.05</v>
      </c>
      <c r="K13" s="157">
        <v>415.0878224770189</v>
      </c>
      <c r="L13" s="157">
        <v>122538</v>
      </c>
      <c r="M13" s="157">
        <v>630</v>
      </c>
      <c r="N13" s="157">
        <v>756</v>
      </c>
      <c r="O13" s="157">
        <v>708.78593996840448</v>
      </c>
      <c r="P13" s="157">
        <v>116642.2</v>
      </c>
      <c r="Q13" s="157">
        <v>577.5</v>
      </c>
      <c r="R13" s="157">
        <v>682.5</v>
      </c>
      <c r="S13" s="157">
        <v>629.75820103065928</v>
      </c>
      <c r="T13" s="156">
        <v>76184.399999999994</v>
      </c>
      <c r="V13" s="135"/>
      <c r="W13" s="135"/>
      <c r="X13" s="144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</row>
    <row r="14" spans="1:43" ht="13.5" customHeight="1" x14ac:dyDescent="0.15">
      <c r="A14" s="135"/>
      <c r="B14" s="155" t="s">
        <v>157</v>
      </c>
      <c r="C14" s="144">
        <v>1</v>
      </c>
      <c r="D14" s="156" t="s">
        <v>158</v>
      </c>
      <c r="E14" s="157">
        <v>630</v>
      </c>
      <c r="F14" s="157">
        <v>809.55000000000007</v>
      </c>
      <c r="G14" s="157">
        <v>738.56195335276959</v>
      </c>
      <c r="H14" s="157">
        <v>62274.5</v>
      </c>
      <c r="I14" s="157">
        <v>399</v>
      </c>
      <c r="J14" s="157">
        <v>472.5</v>
      </c>
      <c r="K14" s="157">
        <v>420.0302169421488</v>
      </c>
      <c r="L14" s="157">
        <v>112864.8</v>
      </c>
      <c r="M14" s="157">
        <v>609</v>
      </c>
      <c r="N14" s="157">
        <v>787.5</v>
      </c>
      <c r="O14" s="157">
        <v>686.96775786891965</v>
      </c>
      <c r="P14" s="157">
        <v>73667.600000000006</v>
      </c>
      <c r="Q14" s="157">
        <v>609</v>
      </c>
      <c r="R14" s="157">
        <v>735</v>
      </c>
      <c r="S14" s="157">
        <v>691.37244714948577</v>
      </c>
      <c r="T14" s="156">
        <v>109494.8</v>
      </c>
      <c r="V14" s="135"/>
      <c r="W14" s="135"/>
      <c r="X14" s="14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</row>
    <row r="15" spans="1:43" ht="13.5" customHeight="1" x14ac:dyDescent="0.15">
      <c r="A15" s="135"/>
      <c r="B15" s="155"/>
      <c r="C15" s="144">
        <v>2</v>
      </c>
      <c r="D15" s="156"/>
      <c r="E15" s="157">
        <v>630</v>
      </c>
      <c r="F15" s="157">
        <v>787.5</v>
      </c>
      <c r="G15" s="157">
        <v>687.25005033219259</v>
      </c>
      <c r="H15" s="157">
        <v>34258.699999999997</v>
      </c>
      <c r="I15" s="157">
        <v>420</v>
      </c>
      <c r="J15" s="157">
        <v>504</v>
      </c>
      <c r="K15" s="157">
        <v>472.54142163129632</v>
      </c>
      <c r="L15" s="157">
        <v>131603.70000000001</v>
      </c>
      <c r="M15" s="157">
        <v>630</v>
      </c>
      <c r="N15" s="157">
        <v>819</v>
      </c>
      <c r="O15" s="157">
        <v>709.12303786494908</v>
      </c>
      <c r="P15" s="157">
        <v>77586.2</v>
      </c>
      <c r="Q15" s="157">
        <v>630</v>
      </c>
      <c r="R15" s="157">
        <v>787.5</v>
      </c>
      <c r="S15" s="157">
        <v>682.75811463557216</v>
      </c>
      <c r="T15" s="156">
        <v>76068.3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</row>
    <row r="16" spans="1:43" ht="13.5" customHeight="1" x14ac:dyDescent="0.15">
      <c r="A16" s="135"/>
      <c r="B16" s="155"/>
      <c r="C16" s="144">
        <v>3</v>
      </c>
      <c r="D16" s="156"/>
      <c r="E16" s="157">
        <v>619.5</v>
      </c>
      <c r="F16" s="157">
        <v>766.5</v>
      </c>
      <c r="G16" s="157">
        <v>686.92002563281005</v>
      </c>
      <c r="H16" s="157">
        <v>63875</v>
      </c>
      <c r="I16" s="157">
        <v>420</v>
      </c>
      <c r="J16" s="157">
        <v>493.5</v>
      </c>
      <c r="K16" s="157">
        <v>467.33568496014806</v>
      </c>
      <c r="L16" s="157">
        <v>170404.6</v>
      </c>
      <c r="M16" s="157">
        <v>630</v>
      </c>
      <c r="N16" s="157">
        <v>819</v>
      </c>
      <c r="O16" s="157">
        <v>718.87411499556094</v>
      </c>
      <c r="P16" s="157">
        <v>129244.9</v>
      </c>
      <c r="Q16" s="157">
        <v>619.5</v>
      </c>
      <c r="R16" s="157">
        <v>766.5</v>
      </c>
      <c r="S16" s="157">
        <v>661.82547617791363</v>
      </c>
      <c r="T16" s="156">
        <v>87771.8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</row>
    <row r="17" spans="1:43" ht="13.5" customHeight="1" x14ac:dyDescent="0.15">
      <c r="A17" s="135"/>
      <c r="B17" s="155"/>
      <c r="C17" s="144">
        <v>4</v>
      </c>
      <c r="D17" s="156"/>
      <c r="E17" s="157">
        <v>619.5</v>
      </c>
      <c r="F17" s="157">
        <v>752.85</v>
      </c>
      <c r="G17" s="157">
        <v>682.10739130434774</v>
      </c>
      <c r="H17" s="157">
        <v>57230.400000000001</v>
      </c>
      <c r="I17" s="157">
        <v>462</v>
      </c>
      <c r="J17" s="157">
        <v>576.45000000000005</v>
      </c>
      <c r="K17" s="157">
        <v>525.36656245721326</v>
      </c>
      <c r="L17" s="157">
        <v>225431.7</v>
      </c>
      <c r="M17" s="157">
        <v>630</v>
      </c>
      <c r="N17" s="157">
        <v>756</v>
      </c>
      <c r="O17" s="157">
        <v>692.83662494517739</v>
      </c>
      <c r="P17" s="157">
        <v>98731.9</v>
      </c>
      <c r="Q17" s="157">
        <v>598.5</v>
      </c>
      <c r="R17" s="157">
        <v>730.80000000000007</v>
      </c>
      <c r="S17" s="157">
        <v>671.66077284625794</v>
      </c>
      <c r="T17" s="156">
        <v>95667.3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</row>
    <row r="18" spans="1:43" ht="13.5" customHeight="1" x14ac:dyDescent="0.15">
      <c r="A18" s="135"/>
      <c r="B18" s="155"/>
      <c r="C18" s="144">
        <v>5</v>
      </c>
      <c r="D18" s="156"/>
      <c r="E18" s="157">
        <v>661.5</v>
      </c>
      <c r="F18" s="157">
        <v>787.5</v>
      </c>
      <c r="G18" s="157">
        <v>703.9479352082592</v>
      </c>
      <c r="H18" s="157">
        <v>39685.800000000003</v>
      </c>
      <c r="I18" s="157">
        <v>483</v>
      </c>
      <c r="J18" s="157">
        <v>582.75</v>
      </c>
      <c r="K18" s="157">
        <v>529.99476098602236</v>
      </c>
      <c r="L18" s="157">
        <v>103792.8</v>
      </c>
      <c r="M18" s="157">
        <v>661.5</v>
      </c>
      <c r="N18" s="157">
        <v>787.5</v>
      </c>
      <c r="O18" s="157">
        <v>724.79727101941239</v>
      </c>
      <c r="P18" s="157">
        <v>55876.7</v>
      </c>
      <c r="Q18" s="157">
        <v>630</v>
      </c>
      <c r="R18" s="157">
        <v>735</v>
      </c>
      <c r="S18" s="157">
        <v>682.72899705374709</v>
      </c>
      <c r="T18" s="156">
        <v>84521.4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ht="13.5" customHeight="1" x14ac:dyDescent="0.15">
      <c r="A19" s="135"/>
      <c r="B19" s="155"/>
      <c r="C19" s="144">
        <v>6</v>
      </c>
      <c r="D19" s="156"/>
      <c r="E19" s="157">
        <v>656.25</v>
      </c>
      <c r="F19" s="157">
        <v>787.5</v>
      </c>
      <c r="G19" s="157">
        <v>733.06050955414014</v>
      </c>
      <c r="H19" s="157">
        <v>33060.5</v>
      </c>
      <c r="I19" s="157">
        <v>462</v>
      </c>
      <c r="J19" s="157">
        <v>567</v>
      </c>
      <c r="K19" s="157">
        <v>524.79582451656154</v>
      </c>
      <c r="L19" s="157">
        <v>80867.600000000006</v>
      </c>
      <c r="M19" s="157">
        <v>682.5</v>
      </c>
      <c r="N19" s="157">
        <v>840</v>
      </c>
      <c r="O19" s="157">
        <v>784.04631326086098</v>
      </c>
      <c r="P19" s="157">
        <v>62209</v>
      </c>
      <c r="Q19" s="157">
        <v>630</v>
      </c>
      <c r="R19" s="157">
        <v>757.05000000000007</v>
      </c>
      <c r="S19" s="157">
        <v>703.03117290530884</v>
      </c>
      <c r="T19" s="156">
        <v>45863.8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</row>
    <row r="20" spans="1:43" ht="13.5" customHeight="1" x14ac:dyDescent="0.15">
      <c r="A20" s="135"/>
      <c r="B20" s="155"/>
      <c r="C20" s="144">
        <v>7</v>
      </c>
      <c r="D20" s="156"/>
      <c r="E20" s="157">
        <v>661.5</v>
      </c>
      <c r="F20" s="157">
        <v>802.2</v>
      </c>
      <c r="G20" s="156">
        <v>732.93486590038333</v>
      </c>
      <c r="H20" s="157">
        <v>59815.7</v>
      </c>
      <c r="I20" s="157">
        <v>519.75</v>
      </c>
      <c r="J20" s="157">
        <v>588</v>
      </c>
      <c r="K20" s="157">
        <v>545.6730992562575</v>
      </c>
      <c r="L20" s="157">
        <v>110570.8</v>
      </c>
      <c r="M20" s="157">
        <v>714</v>
      </c>
      <c r="N20" s="157">
        <v>871.5</v>
      </c>
      <c r="O20" s="157">
        <v>809.53411440385935</v>
      </c>
      <c r="P20" s="157">
        <v>92969.4</v>
      </c>
      <c r="Q20" s="157">
        <v>619.5</v>
      </c>
      <c r="R20" s="157">
        <v>782.25</v>
      </c>
      <c r="S20" s="157">
        <v>729.50571560780816</v>
      </c>
      <c r="T20" s="156">
        <v>92288.1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</row>
    <row r="21" spans="1:43" ht="13.5" customHeight="1" x14ac:dyDescent="0.15">
      <c r="A21" s="135"/>
      <c r="B21" s="155"/>
      <c r="C21" s="144">
        <v>8</v>
      </c>
      <c r="D21" s="156"/>
      <c r="E21" s="157">
        <v>661.5</v>
      </c>
      <c r="F21" s="157">
        <v>945</v>
      </c>
      <c r="G21" s="157">
        <v>887.00101563769545</v>
      </c>
      <c r="H21" s="157">
        <v>47002.6</v>
      </c>
      <c r="I21" s="157">
        <v>472.5</v>
      </c>
      <c r="J21" s="157">
        <v>556.5</v>
      </c>
      <c r="K21" s="157">
        <v>519.89792056257909</v>
      </c>
      <c r="L21" s="157">
        <v>111516.5</v>
      </c>
      <c r="M21" s="157">
        <v>735</v>
      </c>
      <c r="N21" s="157">
        <v>976.5</v>
      </c>
      <c r="O21" s="157">
        <v>897.68846221839624</v>
      </c>
      <c r="P21" s="157">
        <v>56280.3</v>
      </c>
      <c r="Q21" s="157">
        <v>609</v>
      </c>
      <c r="R21" s="157">
        <v>824.25</v>
      </c>
      <c r="S21" s="157">
        <v>755.83334028966158</v>
      </c>
      <c r="T21" s="156">
        <v>104083.7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</row>
    <row r="22" spans="1:43" ht="13.5" customHeight="1" x14ac:dyDescent="0.15">
      <c r="A22" s="135"/>
      <c r="B22" s="155"/>
      <c r="C22" s="144">
        <v>9</v>
      </c>
      <c r="D22" s="156"/>
      <c r="E22" s="157">
        <v>661.5</v>
      </c>
      <c r="F22" s="157">
        <v>903</v>
      </c>
      <c r="G22" s="157">
        <v>829.41689451719674</v>
      </c>
      <c r="H22" s="157">
        <v>19541.2</v>
      </c>
      <c r="I22" s="157">
        <v>462</v>
      </c>
      <c r="J22" s="157">
        <v>540.75</v>
      </c>
      <c r="K22" s="157">
        <v>514.79337695502647</v>
      </c>
      <c r="L22" s="157">
        <v>101037.1</v>
      </c>
      <c r="M22" s="157">
        <v>724.5</v>
      </c>
      <c r="N22" s="157">
        <v>945</v>
      </c>
      <c r="O22" s="157">
        <v>866.00701060715517</v>
      </c>
      <c r="P22" s="157">
        <v>49354.400000000001</v>
      </c>
      <c r="Q22" s="157">
        <v>603.75</v>
      </c>
      <c r="R22" s="157">
        <v>819</v>
      </c>
      <c r="S22" s="157">
        <v>735.1180157936891</v>
      </c>
      <c r="T22" s="156">
        <v>76196.600000000006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1:43" ht="13.5" customHeight="1" x14ac:dyDescent="0.15">
      <c r="A23" s="135"/>
      <c r="B23" s="155"/>
      <c r="C23" s="144">
        <v>10</v>
      </c>
      <c r="D23" s="156"/>
      <c r="E23" s="157">
        <v>703.5</v>
      </c>
      <c r="F23" s="157">
        <v>937.65000000000009</v>
      </c>
      <c r="G23" s="157">
        <v>881.61045355600425</v>
      </c>
      <c r="H23" s="157">
        <v>21622.7</v>
      </c>
      <c r="I23" s="157">
        <v>504</v>
      </c>
      <c r="J23" s="157">
        <v>609</v>
      </c>
      <c r="K23" s="157">
        <v>556.2598757692823</v>
      </c>
      <c r="L23" s="157">
        <v>138454.29999999999</v>
      </c>
      <c r="M23" s="157">
        <v>819</v>
      </c>
      <c r="N23" s="157">
        <v>966</v>
      </c>
      <c r="O23" s="157">
        <v>892.30599369085155</v>
      </c>
      <c r="P23" s="157">
        <v>106346.1</v>
      </c>
      <c r="Q23" s="157">
        <v>598.5</v>
      </c>
      <c r="R23" s="157">
        <v>893.55000000000007</v>
      </c>
      <c r="S23" s="157">
        <v>840.01662672615805</v>
      </c>
      <c r="T23" s="156">
        <v>93937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ht="13.5" customHeight="1" x14ac:dyDescent="0.15">
      <c r="A24" s="135"/>
      <c r="B24" s="150"/>
      <c r="C24" s="154">
        <v>11</v>
      </c>
      <c r="D24" s="161"/>
      <c r="E24" s="165">
        <v>819</v>
      </c>
      <c r="F24" s="165">
        <v>945</v>
      </c>
      <c r="G24" s="165">
        <v>892.74093157460834</v>
      </c>
      <c r="H24" s="165">
        <v>27710.9</v>
      </c>
      <c r="I24" s="165">
        <v>556.5</v>
      </c>
      <c r="J24" s="165">
        <v>630</v>
      </c>
      <c r="K24" s="165">
        <v>603.44122499079435</v>
      </c>
      <c r="L24" s="165">
        <v>152874.4</v>
      </c>
      <c r="M24" s="165">
        <v>840</v>
      </c>
      <c r="N24" s="165">
        <v>945</v>
      </c>
      <c r="O24" s="165">
        <v>898.10750394378317</v>
      </c>
      <c r="P24" s="165">
        <v>81219.199999999997</v>
      </c>
      <c r="Q24" s="165">
        <v>892.5</v>
      </c>
      <c r="R24" s="165">
        <v>997.5</v>
      </c>
      <c r="S24" s="165">
        <v>944.70185935566315</v>
      </c>
      <c r="T24" s="165">
        <v>82734.8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1:43" ht="13.5" customHeight="1" x14ac:dyDescent="0.15">
      <c r="B25" s="155"/>
      <c r="C25" s="152" t="s">
        <v>86</v>
      </c>
      <c r="D25" s="166"/>
      <c r="E25" s="781" t="s">
        <v>224</v>
      </c>
      <c r="F25" s="782"/>
      <c r="G25" s="782"/>
      <c r="H25" s="331"/>
      <c r="I25" s="781" t="s">
        <v>225</v>
      </c>
      <c r="J25" s="782"/>
      <c r="K25" s="782"/>
      <c r="L25" s="783"/>
      <c r="M25" s="155"/>
      <c r="N25" s="135"/>
      <c r="O25" s="135"/>
      <c r="P25" s="135"/>
      <c r="Q25" s="135"/>
      <c r="R25" s="135"/>
      <c r="S25" s="135"/>
      <c r="T25" s="135"/>
      <c r="V25" s="135"/>
      <c r="W25" s="144"/>
      <c r="X25" s="144"/>
      <c r="Y25" s="780"/>
      <c r="Z25" s="780"/>
      <c r="AA25" s="780"/>
      <c r="AB25" s="144"/>
      <c r="AC25" s="780"/>
      <c r="AD25" s="780"/>
      <c r="AE25" s="780"/>
      <c r="AF25" s="780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1:43" x14ac:dyDescent="0.15">
      <c r="B26" s="328" t="s">
        <v>92</v>
      </c>
      <c r="C26" s="329"/>
      <c r="D26" s="330"/>
      <c r="E26" s="141" t="s">
        <v>232</v>
      </c>
      <c r="F26" s="268" t="s">
        <v>233</v>
      </c>
      <c r="G26" s="143" t="s">
        <v>173</v>
      </c>
      <c r="H26" s="268" t="s">
        <v>174</v>
      </c>
      <c r="I26" s="141" t="s">
        <v>232</v>
      </c>
      <c r="J26" s="268" t="s">
        <v>233</v>
      </c>
      <c r="K26" s="143" t="s">
        <v>173</v>
      </c>
      <c r="L26" s="268" t="s">
        <v>96</v>
      </c>
      <c r="M26" s="155"/>
      <c r="N26" s="135"/>
      <c r="O26" s="135"/>
      <c r="P26" s="135"/>
      <c r="Q26" s="135"/>
      <c r="R26" s="135"/>
      <c r="S26" s="135"/>
      <c r="T26" s="135"/>
      <c r="U26" s="135"/>
      <c r="V26" s="189"/>
      <c r="W26" s="189"/>
      <c r="X26" s="189"/>
      <c r="Y26" s="144"/>
      <c r="Z26" s="144"/>
      <c r="AA26" s="144"/>
      <c r="AB26" s="144"/>
      <c r="AC26" s="144"/>
      <c r="AD26" s="144"/>
      <c r="AE26" s="144"/>
      <c r="AF26" s="14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15">
      <c r="B27" s="201" t="s">
        <v>155</v>
      </c>
      <c r="C27" s="187">
        <v>21</v>
      </c>
      <c r="D27" s="177" t="s">
        <v>156</v>
      </c>
      <c r="E27" s="155">
        <v>368</v>
      </c>
      <c r="F27" s="157">
        <v>607</v>
      </c>
      <c r="G27" s="135">
        <v>487</v>
      </c>
      <c r="H27" s="157">
        <v>1438524</v>
      </c>
      <c r="I27" s="155">
        <v>683</v>
      </c>
      <c r="J27" s="157">
        <v>1112</v>
      </c>
      <c r="K27" s="135">
        <v>823</v>
      </c>
      <c r="L27" s="157">
        <v>161344</v>
      </c>
      <c r="M27" s="155"/>
      <c r="N27" s="135"/>
      <c r="O27" s="135"/>
      <c r="P27" s="135"/>
      <c r="Q27" s="135"/>
      <c r="R27" s="135"/>
      <c r="S27" s="135"/>
      <c r="T27" s="135"/>
      <c r="U27" s="135"/>
      <c r="V27" s="189"/>
      <c r="W27" s="135"/>
      <c r="X27" s="189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1:43" x14ac:dyDescent="0.15">
      <c r="B28" s="201"/>
      <c r="C28" s="187">
        <v>22</v>
      </c>
      <c r="D28" s="203"/>
      <c r="E28" s="157">
        <v>420</v>
      </c>
      <c r="F28" s="157">
        <v>713</v>
      </c>
      <c r="G28" s="157">
        <v>548</v>
      </c>
      <c r="H28" s="157">
        <v>1394607</v>
      </c>
      <c r="I28" s="157">
        <v>756</v>
      </c>
      <c r="J28" s="157">
        <v>1113</v>
      </c>
      <c r="K28" s="157">
        <v>892</v>
      </c>
      <c r="L28" s="156">
        <v>153086</v>
      </c>
      <c r="M28" s="15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3.5" x14ac:dyDescent="0.15">
      <c r="B29" s="201"/>
      <c r="C29" s="187">
        <v>23</v>
      </c>
      <c r="D29" s="203"/>
      <c r="E29" s="159">
        <v>451.5</v>
      </c>
      <c r="F29" s="159">
        <v>682.5</v>
      </c>
      <c r="G29" s="159">
        <v>575.97217555194106</v>
      </c>
      <c r="H29" s="159">
        <v>1966379.2000000007</v>
      </c>
      <c r="I29" s="159">
        <v>714</v>
      </c>
      <c r="J29" s="159">
        <v>1113</v>
      </c>
      <c r="K29" s="159">
        <v>935.40442020865669</v>
      </c>
      <c r="L29" s="160">
        <v>112947.3</v>
      </c>
      <c r="M29" s="155"/>
      <c r="N29" s="135"/>
      <c r="O29" s="178"/>
      <c r="P29" s="179"/>
      <c r="Q29" s="179"/>
      <c r="R29" s="179"/>
      <c r="S29" s="179"/>
      <c r="T29" s="179"/>
      <c r="U29" s="179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ht="13.5" x14ac:dyDescent="0.15">
      <c r="B30" s="196"/>
      <c r="C30" s="199">
        <v>24</v>
      </c>
      <c r="D30" s="205"/>
      <c r="E30" s="162">
        <v>378</v>
      </c>
      <c r="F30" s="162">
        <v>577.5</v>
      </c>
      <c r="G30" s="162">
        <v>444.80261678588306</v>
      </c>
      <c r="H30" s="162">
        <v>2955505.1</v>
      </c>
      <c r="I30" s="162">
        <v>609</v>
      </c>
      <c r="J30" s="162">
        <v>945</v>
      </c>
      <c r="K30" s="162">
        <v>735.8837667077064</v>
      </c>
      <c r="L30" s="163">
        <v>178252.1</v>
      </c>
      <c r="M30" s="135"/>
      <c r="N30" s="135"/>
      <c r="O30" s="178"/>
      <c r="P30" s="178"/>
      <c r="Q30" s="178"/>
      <c r="R30" s="178"/>
      <c r="S30" s="178"/>
      <c r="T30" s="178"/>
      <c r="U30" s="178"/>
      <c r="V30" s="135"/>
      <c r="W30" s="135"/>
      <c r="X30" s="135"/>
      <c r="Y30" s="164"/>
      <c r="Z30" s="164"/>
      <c r="AA30" s="164"/>
      <c r="AB30" s="164"/>
      <c r="AC30" s="164"/>
      <c r="AD30" s="164"/>
      <c r="AE30" s="164"/>
      <c r="AF30" s="164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2.75" customHeight="1" x14ac:dyDescent="0.15">
      <c r="B31" s="155"/>
      <c r="C31" s="144">
        <v>11</v>
      </c>
      <c r="D31" s="156"/>
      <c r="E31" s="157">
        <v>378</v>
      </c>
      <c r="F31" s="157">
        <v>451.5</v>
      </c>
      <c r="G31" s="157">
        <v>420.09309211652339</v>
      </c>
      <c r="H31" s="157">
        <v>312682.3</v>
      </c>
      <c r="I31" s="259">
        <v>682.5</v>
      </c>
      <c r="J31" s="259">
        <v>840</v>
      </c>
      <c r="K31" s="259">
        <v>771.22823674475956</v>
      </c>
      <c r="L31" s="156">
        <v>21303.7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44"/>
      <c r="X31" s="135"/>
      <c r="Y31" s="135"/>
      <c r="Z31" s="135"/>
      <c r="AA31" s="135"/>
      <c r="AB31" s="135"/>
      <c r="AC31" s="247"/>
      <c r="AD31" s="247"/>
      <c r="AE31" s="247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ht="12.75" customHeight="1" x14ac:dyDescent="0.15">
      <c r="B32" s="155"/>
      <c r="C32" s="144">
        <v>12</v>
      </c>
      <c r="D32" s="156"/>
      <c r="E32" s="157">
        <v>409.5</v>
      </c>
      <c r="F32" s="157">
        <v>472.5</v>
      </c>
      <c r="G32" s="157">
        <v>441.05464566381545</v>
      </c>
      <c r="H32" s="157">
        <v>236536.2</v>
      </c>
      <c r="I32" s="259">
        <v>682.5</v>
      </c>
      <c r="J32" s="259">
        <v>871.5</v>
      </c>
      <c r="K32" s="259">
        <v>766.88538781163413</v>
      </c>
      <c r="L32" s="156">
        <v>23357.9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44"/>
      <c r="X32" s="135"/>
      <c r="Y32" s="135"/>
      <c r="Z32" s="135"/>
      <c r="AA32" s="135"/>
      <c r="AB32" s="135"/>
      <c r="AC32" s="247"/>
      <c r="AD32" s="247"/>
      <c r="AE32" s="247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2:43" ht="12.75" customHeight="1" x14ac:dyDescent="0.15">
      <c r="B33" s="155" t="s">
        <v>157</v>
      </c>
      <c r="C33" s="144">
        <v>1</v>
      </c>
      <c r="D33" s="156" t="s">
        <v>158</v>
      </c>
      <c r="E33" s="157">
        <v>409.5</v>
      </c>
      <c r="F33" s="157">
        <v>472.5</v>
      </c>
      <c r="G33" s="157">
        <v>445.95250200915194</v>
      </c>
      <c r="H33" s="157">
        <v>324216</v>
      </c>
      <c r="I33" s="259">
        <v>630</v>
      </c>
      <c r="J33" s="259">
        <v>844.2</v>
      </c>
      <c r="K33" s="259">
        <v>685.39054726368158</v>
      </c>
      <c r="L33" s="157">
        <v>16790.599999999999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44"/>
      <c r="X33" s="135"/>
      <c r="Y33" s="135"/>
      <c r="Z33" s="135"/>
      <c r="AA33" s="135"/>
      <c r="AB33" s="135"/>
      <c r="AC33" s="247"/>
      <c r="AD33" s="247"/>
      <c r="AE33" s="247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2:43" ht="12.75" customHeight="1" x14ac:dyDescent="0.15">
      <c r="B34" s="155"/>
      <c r="C34" s="144">
        <v>2</v>
      </c>
      <c r="D34" s="156"/>
      <c r="E34" s="157">
        <v>430.5</v>
      </c>
      <c r="F34" s="156">
        <v>516.6</v>
      </c>
      <c r="G34" s="157">
        <v>472.96368269651674</v>
      </c>
      <c r="H34" s="157">
        <v>510533.5</v>
      </c>
      <c r="I34" s="259">
        <v>630</v>
      </c>
      <c r="J34" s="259">
        <v>840</v>
      </c>
      <c r="K34" s="259">
        <v>742</v>
      </c>
      <c r="L34" s="156">
        <v>14223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2:43" ht="12.75" customHeight="1" x14ac:dyDescent="0.15">
      <c r="B35" s="155"/>
      <c r="C35" s="144">
        <v>3</v>
      </c>
      <c r="D35" s="156"/>
      <c r="E35" s="157">
        <v>441</v>
      </c>
      <c r="F35" s="157">
        <v>525</v>
      </c>
      <c r="G35" s="157">
        <v>483.47150576447677</v>
      </c>
      <c r="H35" s="157">
        <v>570737.1</v>
      </c>
      <c r="I35" s="259">
        <v>630</v>
      </c>
      <c r="J35" s="259">
        <v>844.2</v>
      </c>
      <c r="K35" s="259">
        <v>740.5711700844389</v>
      </c>
      <c r="L35" s="156">
        <v>20490.599999999999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2:43" ht="12.75" customHeight="1" x14ac:dyDescent="0.15">
      <c r="B36" s="155"/>
      <c r="C36" s="144">
        <v>4</v>
      </c>
      <c r="D36" s="156"/>
      <c r="E36" s="157">
        <v>504</v>
      </c>
      <c r="F36" s="157">
        <v>630</v>
      </c>
      <c r="G36" s="157">
        <v>545.56739691226198</v>
      </c>
      <c r="H36" s="157">
        <v>316725.2</v>
      </c>
      <c r="I36" s="259">
        <v>682.5</v>
      </c>
      <c r="J36" s="259">
        <v>840</v>
      </c>
      <c r="K36" s="259">
        <v>705.15147783251223</v>
      </c>
      <c r="L36" s="157">
        <v>14605.6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2.75" customHeight="1" x14ac:dyDescent="0.15">
      <c r="B37" s="155"/>
      <c r="C37" s="144">
        <v>5</v>
      </c>
      <c r="D37" s="156"/>
      <c r="E37" s="157">
        <v>525</v>
      </c>
      <c r="F37" s="157">
        <v>651</v>
      </c>
      <c r="G37" s="156">
        <v>587.76351442632426</v>
      </c>
      <c r="H37" s="157">
        <v>219487.5</v>
      </c>
      <c r="I37" s="293">
        <v>682.5</v>
      </c>
      <c r="J37" s="259">
        <v>861</v>
      </c>
      <c r="K37" s="259">
        <v>753.86050644158149</v>
      </c>
      <c r="L37" s="156">
        <v>15402.3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2.75" customHeight="1" x14ac:dyDescent="0.15">
      <c r="B38" s="155"/>
      <c r="C38" s="144">
        <v>6</v>
      </c>
      <c r="D38" s="156"/>
      <c r="E38" s="157">
        <v>546</v>
      </c>
      <c r="F38" s="157">
        <v>630</v>
      </c>
      <c r="G38" s="157">
        <v>608.53251239879614</v>
      </c>
      <c r="H38" s="157">
        <v>194067.20000000001</v>
      </c>
      <c r="I38" s="259">
        <v>682.5</v>
      </c>
      <c r="J38" s="259">
        <v>861</v>
      </c>
      <c r="K38" s="259">
        <v>782.75854588974494</v>
      </c>
      <c r="L38" s="156">
        <v>9857.9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2:43" ht="12.75" customHeight="1" x14ac:dyDescent="0.15">
      <c r="B39" s="155"/>
      <c r="C39" s="144">
        <v>7</v>
      </c>
      <c r="D39" s="156"/>
      <c r="E39" s="157">
        <v>546</v>
      </c>
      <c r="F39" s="157">
        <v>661.5</v>
      </c>
      <c r="G39" s="157">
        <v>625.07029851468394</v>
      </c>
      <c r="H39" s="157">
        <v>180087.1</v>
      </c>
      <c r="I39" s="259">
        <v>735</v>
      </c>
      <c r="J39" s="259">
        <v>882</v>
      </c>
      <c r="K39" s="259">
        <v>828.33050847457639</v>
      </c>
      <c r="L39" s="156">
        <v>8087.5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2:43" ht="12.75" customHeight="1" x14ac:dyDescent="0.15">
      <c r="B40" s="155"/>
      <c r="C40" s="144">
        <v>8</v>
      </c>
      <c r="D40" s="156"/>
      <c r="E40" s="157">
        <v>504</v>
      </c>
      <c r="F40" s="157">
        <v>577.5</v>
      </c>
      <c r="G40" s="157">
        <v>545.53831125084218</v>
      </c>
      <c r="H40" s="157">
        <v>188749.5</v>
      </c>
      <c r="I40" s="259">
        <v>735</v>
      </c>
      <c r="J40" s="259">
        <v>892.5</v>
      </c>
      <c r="K40" s="259">
        <v>805.46347031963478</v>
      </c>
      <c r="L40" s="156">
        <v>9170.9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2:43" ht="12.75" customHeight="1" x14ac:dyDescent="0.15">
      <c r="B41" s="155"/>
      <c r="C41" s="144">
        <v>9</v>
      </c>
      <c r="D41" s="156"/>
      <c r="E41" s="157">
        <v>504</v>
      </c>
      <c r="F41" s="157">
        <v>567</v>
      </c>
      <c r="G41" s="157">
        <v>535.94992388105152</v>
      </c>
      <c r="H41" s="157">
        <v>260234</v>
      </c>
      <c r="I41" s="259">
        <v>735</v>
      </c>
      <c r="J41" s="259">
        <v>945</v>
      </c>
      <c r="K41" s="259">
        <v>802.97522679692963</v>
      </c>
      <c r="L41" s="156">
        <v>6509.9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2:43" ht="12.75" customHeight="1" x14ac:dyDescent="0.15">
      <c r="B42" s="155"/>
      <c r="C42" s="144">
        <v>10</v>
      </c>
      <c r="D42" s="156"/>
      <c r="E42" s="157">
        <v>504</v>
      </c>
      <c r="F42" s="157">
        <v>611.1</v>
      </c>
      <c r="G42" s="157">
        <v>561.84506238587949</v>
      </c>
      <c r="H42" s="157">
        <v>222756.2</v>
      </c>
      <c r="I42" s="259">
        <v>844.2</v>
      </c>
      <c r="J42" s="259">
        <v>997.5</v>
      </c>
      <c r="K42" s="259">
        <v>949.91259198691739</v>
      </c>
      <c r="L42" s="156">
        <v>18629.099999999999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2:43" ht="12.75" customHeight="1" x14ac:dyDescent="0.15">
      <c r="B43" s="150"/>
      <c r="C43" s="154">
        <v>11</v>
      </c>
      <c r="D43" s="161"/>
      <c r="E43" s="165">
        <v>591.15</v>
      </c>
      <c r="F43" s="165">
        <v>640.5</v>
      </c>
      <c r="G43" s="165">
        <v>615.67150656289948</v>
      </c>
      <c r="H43" s="165">
        <v>259801.60000000001</v>
      </c>
      <c r="I43" s="132">
        <v>861</v>
      </c>
      <c r="J43" s="294">
        <v>1008</v>
      </c>
      <c r="K43" s="132">
        <v>948.61794407042999</v>
      </c>
      <c r="L43" s="161">
        <v>3500.7</v>
      </c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2:43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2:43" x14ac:dyDescent="0.15">
      <c r="B45" s="181" t="s">
        <v>107</v>
      </c>
      <c r="C45" s="136" t="s">
        <v>235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2:43" x14ac:dyDescent="0.15">
      <c r="B46" s="226" t="s">
        <v>109</v>
      </c>
      <c r="C46" s="136" t="s">
        <v>110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2:43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</row>
    <row r="48" spans="2:43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22:43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22:43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22:43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22:43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</sheetData>
  <mergeCells count="12"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56" ht="6.7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2:56" ht="6.7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2:56" x14ac:dyDescent="0.15">
      <c r="B3" s="136" t="s">
        <v>236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2:56" x14ac:dyDescent="0.15">
      <c r="X4" s="138" t="s">
        <v>85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  <c r="AZ4" s="135"/>
      <c r="BA4" s="135"/>
      <c r="BB4" s="135"/>
      <c r="BC4" s="135"/>
      <c r="BD4" s="135"/>
    </row>
    <row r="5" spans="2:5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2:56" ht="15.75" customHeight="1" x14ac:dyDescent="0.15">
      <c r="B6" s="316"/>
      <c r="C6" s="167" t="s">
        <v>86</v>
      </c>
      <c r="D6" s="238"/>
      <c r="E6" s="155" t="s">
        <v>237</v>
      </c>
      <c r="I6" s="155" t="s">
        <v>238</v>
      </c>
      <c r="M6" s="155" t="s">
        <v>239</v>
      </c>
      <c r="N6" s="289"/>
      <c r="O6" s="289"/>
      <c r="P6" s="289"/>
      <c r="Q6" s="140" t="s">
        <v>240</v>
      </c>
      <c r="R6" s="289"/>
      <c r="S6" s="289"/>
      <c r="T6" s="289"/>
      <c r="U6" s="140" t="s">
        <v>241</v>
      </c>
      <c r="V6" s="289"/>
      <c r="W6" s="289"/>
      <c r="X6" s="290"/>
      <c r="Y6" s="135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2:56" ht="10.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161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2:56" x14ac:dyDescent="0.15">
      <c r="B8" s="155" t="s">
        <v>92</v>
      </c>
      <c r="C8" s="135"/>
      <c r="E8" s="167" t="s">
        <v>93</v>
      </c>
      <c r="F8" s="149" t="s">
        <v>94</v>
      </c>
      <c r="G8" s="233" t="s">
        <v>95</v>
      </c>
      <c r="H8" s="149" t="s">
        <v>96</v>
      </c>
      <c r="I8" s="167" t="s">
        <v>93</v>
      </c>
      <c r="J8" s="149" t="s">
        <v>94</v>
      </c>
      <c r="K8" s="233" t="s">
        <v>95</v>
      </c>
      <c r="L8" s="149" t="s">
        <v>96</v>
      </c>
      <c r="M8" s="167" t="s">
        <v>93</v>
      </c>
      <c r="N8" s="149" t="s">
        <v>94</v>
      </c>
      <c r="O8" s="233" t="s">
        <v>95</v>
      </c>
      <c r="P8" s="149" t="s">
        <v>96</v>
      </c>
      <c r="Q8" s="167" t="s">
        <v>93</v>
      </c>
      <c r="R8" s="149" t="s">
        <v>94</v>
      </c>
      <c r="S8" s="233" t="s">
        <v>95</v>
      </c>
      <c r="T8" s="149" t="s">
        <v>96</v>
      </c>
      <c r="U8" s="167" t="s">
        <v>93</v>
      </c>
      <c r="V8" s="149" t="s">
        <v>94</v>
      </c>
      <c r="W8" s="233" t="s">
        <v>95</v>
      </c>
      <c r="X8" s="149" t="s">
        <v>96</v>
      </c>
      <c r="Y8" s="135"/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  <c r="AZ8" s="135"/>
      <c r="BA8" s="135"/>
      <c r="BB8" s="135"/>
      <c r="BC8" s="135"/>
      <c r="BD8" s="135"/>
    </row>
    <row r="9" spans="2:56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Y9" s="135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  <c r="AZ9" s="135"/>
      <c r="BA9" s="135"/>
      <c r="BB9" s="135"/>
      <c r="BC9" s="135"/>
      <c r="BD9" s="135"/>
    </row>
    <row r="10" spans="2:56" x14ac:dyDescent="0.15">
      <c r="B10" s="155" t="s">
        <v>98</v>
      </c>
      <c r="C10" s="135">
        <v>22</v>
      </c>
      <c r="D10" s="156" t="s">
        <v>99</v>
      </c>
      <c r="E10" s="157">
        <v>548.1</v>
      </c>
      <c r="F10" s="157">
        <v>695.3</v>
      </c>
      <c r="G10" s="157">
        <v>653</v>
      </c>
      <c r="H10" s="157">
        <v>989343.5</v>
      </c>
      <c r="I10" s="157">
        <v>545</v>
      </c>
      <c r="J10" s="157">
        <v>707.6</v>
      </c>
      <c r="K10" s="157">
        <v>656</v>
      </c>
      <c r="L10" s="157">
        <v>4453019.5999999996</v>
      </c>
      <c r="M10" s="157">
        <v>645</v>
      </c>
      <c r="N10" s="157">
        <v>900</v>
      </c>
      <c r="O10" s="157">
        <v>763</v>
      </c>
      <c r="P10" s="157">
        <v>379020.4</v>
      </c>
      <c r="Q10" s="157">
        <v>460</v>
      </c>
      <c r="R10" s="157">
        <v>587</v>
      </c>
      <c r="S10" s="157">
        <v>548</v>
      </c>
      <c r="T10" s="157">
        <v>3384833.6</v>
      </c>
      <c r="U10" s="157">
        <v>590</v>
      </c>
      <c r="V10" s="157">
        <v>800</v>
      </c>
      <c r="W10" s="157">
        <v>680</v>
      </c>
      <c r="X10" s="156">
        <v>153041.1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2:56" x14ac:dyDescent="0.15">
      <c r="B11" s="155"/>
      <c r="C11" s="135">
        <v>23</v>
      </c>
      <c r="D11" s="156"/>
      <c r="E11" s="159">
        <v>561.12</v>
      </c>
      <c r="F11" s="159">
        <v>759.99</v>
      </c>
      <c r="G11" s="159">
        <v>650.56521638387437</v>
      </c>
      <c r="H11" s="160">
        <v>1285312.0000000002</v>
      </c>
      <c r="I11" s="159">
        <v>581.70000000000005</v>
      </c>
      <c r="J11" s="159">
        <v>735</v>
      </c>
      <c r="K11" s="159">
        <v>646.42235213722984</v>
      </c>
      <c r="L11" s="159">
        <v>5381933.3999999994</v>
      </c>
      <c r="M11" s="159">
        <v>677.25</v>
      </c>
      <c r="N11" s="159">
        <v>945</v>
      </c>
      <c r="O11" s="159">
        <v>754.14150251005503</v>
      </c>
      <c r="P11" s="159">
        <v>346657.10000000003</v>
      </c>
      <c r="Q11" s="159">
        <v>504</v>
      </c>
      <c r="R11" s="159">
        <v>710.0100000000001</v>
      </c>
      <c r="S11" s="159">
        <v>636.44036908447231</v>
      </c>
      <c r="T11" s="159">
        <v>3462691.4</v>
      </c>
      <c r="U11" s="159">
        <v>630</v>
      </c>
      <c r="V11" s="159">
        <v>735</v>
      </c>
      <c r="W11" s="159">
        <v>678.8052527480022</v>
      </c>
      <c r="X11" s="159">
        <v>224538.50000000003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2:56" x14ac:dyDescent="0.15">
      <c r="B12" s="150"/>
      <c r="C12" s="151">
        <v>24</v>
      </c>
      <c r="D12" s="161"/>
      <c r="E12" s="162">
        <v>598.5</v>
      </c>
      <c r="F12" s="162">
        <v>708.75</v>
      </c>
      <c r="G12" s="162">
        <v>621.8197760775538</v>
      </c>
      <c r="H12" s="162">
        <v>1328297.7</v>
      </c>
      <c r="I12" s="162">
        <v>593.25</v>
      </c>
      <c r="J12" s="162">
        <v>714</v>
      </c>
      <c r="K12" s="162">
        <v>617.18209388365244</v>
      </c>
      <c r="L12" s="162">
        <v>7470164.7000000011</v>
      </c>
      <c r="M12" s="162">
        <v>630</v>
      </c>
      <c r="N12" s="162">
        <v>926.93999999999994</v>
      </c>
      <c r="O12" s="162">
        <v>718.66949681502615</v>
      </c>
      <c r="P12" s="162">
        <v>318574.2</v>
      </c>
      <c r="Q12" s="162">
        <v>525</v>
      </c>
      <c r="R12" s="162">
        <v>630</v>
      </c>
      <c r="S12" s="162">
        <v>562.11897191413891</v>
      </c>
      <c r="T12" s="162">
        <v>3519941.7</v>
      </c>
      <c r="U12" s="162">
        <v>630</v>
      </c>
      <c r="V12" s="162">
        <v>787.5</v>
      </c>
      <c r="W12" s="162">
        <v>639.92698270153164</v>
      </c>
      <c r="X12" s="163">
        <v>310208.59999999998</v>
      </c>
      <c r="Y12" s="135"/>
      <c r="Z12" s="135"/>
      <c r="AA12" s="135"/>
      <c r="AB12" s="13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35"/>
      <c r="AX12" s="135"/>
      <c r="AY12" s="135"/>
      <c r="AZ12" s="135"/>
      <c r="BA12" s="135"/>
      <c r="BB12" s="135"/>
      <c r="BC12" s="135"/>
      <c r="BD12" s="135"/>
    </row>
    <row r="13" spans="2:56" x14ac:dyDescent="0.15">
      <c r="B13" s="155"/>
      <c r="C13" s="135">
        <v>3</v>
      </c>
      <c r="D13" s="156"/>
      <c r="E13" s="157">
        <v>609</v>
      </c>
      <c r="F13" s="157">
        <v>682.5</v>
      </c>
      <c r="G13" s="157">
        <v>653.35476206126521</v>
      </c>
      <c r="H13" s="157">
        <v>95148.799999999988</v>
      </c>
      <c r="I13" s="157">
        <v>593.25</v>
      </c>
      <c r="J13" s="157">
        <v>682.5</v>
      </c>
      <c r="K13" s="157">
        <v>643.8282976353762</v>
      </c>
      <c r="L13" s="157">
        <v>504173.5</v>
      </c>
      <c r="M13" s="157">
        <v>703.5</v>
      </c>
      <c r="N13" s="157">
        <v>842.73</v>
      </c>
      <c r="O13" s="157">
        <v>760.7330243610055</v>
      </c>
      <c r="P13" s="157">
        <v>23319.1</v>
      </c>
      <c r="Q13" s="157">
        <v>598.5</v>
      </c>
      <c r="R13" s="157">
        <v>630</v>
      </c>
      <c r="S13" s="157">
        <v>612.46838554767862</v>
      </c>
      <c r="T13" s="157">
        <v>121312.2</v>
      </c>
      <c r="U13" s="157">
        <v>672</v>
      </c>
      <c r="V13" s="157">
        <v>714</v>
      </c>
      <c r="W13" s="157">
        <v>694.81007491893104</v>
      </c>
      <c r="X13" s="156">
        <v>13482.7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2:56" x14ac:dyDescent="0.15">
      <c r="B14" s="155"/>
      <c r="C14" s="135">
        <v>4</v>
      </c>
      <c r="D14" s="156"/>
      <c r="E14" s="157">
        <v>609</v>
      </c>
      <c r="F14" s="157">
        <v>682.5</v>
      </c>
      <c r="G14" s="157">
        <v>653.17844410759301</v>
      </c>
      <c r="H14" s="157">
        <v>105812.6</v>
      </c>
      <c r="I14" s="157">
        <v>582.75</v>
      </c>
      <c r="J14" s="157">
        <v>672</v>
      </c>
      <c r="K14" s="157">
        <v>630.02880781762485</v>
      </c>
      <c r="L14" s="157">
        <v>585551.19999999995</v>
      </c>
      <c r="M14" s="157">
        <v>682.5</v>
      </c>
      <c r="N14" s="157">
        <v>840</v>
      </c>
      <c r="O14" s="157">
        <v>752.41763746927154</v>
      </c>
      <c r="P14" s="157">
        <v>29460.9</v>
      </c>
      <c r="Q14" s="157">
        <v>593.25</v>
      </c>
      <c r="R14" s="157">
        <v>651</v>
      </c>
      <c r="S14" s="157">
        <v>624.71706428619598</v>
      </c>
      <c r="T14" s="157">
        <v>313775.30000000005</v>
      </c>
      <c r="U14" s="157">
        <v>651</v>
      </c>
      <c r="V14" s="157">
        <v>777</v>
      </c>
      <c r="W14" s="157">
        <v>726.01098191214464</v>
      </c>
      <c r="X14" s="156">
        <v>18415.5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2:56" x14ac:dyDescent="0.15">
      <c r="B15" s="155"/>
      <c r="C15" s="135">
        <v>5</v>
      </c>
      <c r="D15" s="156"/>
      <c r="E15" s="157">
        <v>603.75</v>
      </c>
      <c r="F15" s="157">
        <v>693</v>
      </c>
      <c r="G15" s="157">
        <v>653.21600767927544</v>
      </c>
      <c r="H15" s="157">
        <v>112953.1</v>
      </c>
      <c r="I15" s="157">
        <v>567</v>
      </c>
      <c r="J15" s="157">
        <v>672</v>
      </c>
      <c r="K15" s="157">
        <v>631.61291620969439</v>
      </c>
      <c r="L15" s="157">
        <v>577961.19999999995</v>
      </c>
      <c r="M15" s="157">
        <v>682.5</v>
      </c>
      <c r="N15" s="157">
        <v>861</v>
      </c>
      <c r="O15" s="157">
        <v>759.7491267965695</v>
      </c>
      <c r="P15" s="157">
        <v>27516.2</v>
      </c>
      <c r="Q15" s="157">
        <v>609</v>
      </c>
      <c r="R15" s="157">
        <v>651</v>
      </c>
      <c r="S15" s="157">
        <v>633.39861892557508</v>
      </c>
      <c r="T15" s="157">
        <v>319208.3</v>
      </c>
      <c r="U15" s="157">
        <v>645.75</v>
      </c>
      <c r="V15" s="157">
        <v>782.77499999999998</v>
      </c>
      <c r="W15" s="157">
        <v>724.82549999999992</v>
      </c>
      <c r="X15" s="156">
        <v>14858.1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2:56" x14ac:dyDescent="0.15">
      <c r="B16" s="155"/>
      <c r="C16" s="135">
        <v>6</v>
      </c>
      <c r="D16" s="156"/>
      <c r="E16" s="157">
        <v>609</v>
      </c>
      <c r="F16" s="157">
        <v>714</v>
      </c>
      <c r="G16" s="157">
        <v>654.93608012832476</v>
      </c>
      <c r="H16" s="157">
        <v>73525.100000000006</v>
      </c>
      <c r="I16" s="157">
        <v>567</v>
      </c>
      <c r="J16" s="157">
        <v>682.5</v>
      </c>
      <c r="K16" s="157">
        <v>637.06841348431033</v>
      </c>
      <c r="L16" s="157">
        <v>506669.89999999997</v>
      </c>
      <c r="M16" s="157">
        <v>682.5</v>
      </c>
      <c r="N16" s="157">
        <v>871.5</v>
      </c>
      <c r="O16" s="157">
        <v>765.68936279547768</v>
      </c>
      <c r="P16" s="157">
        <v>16111.7</v>
      </c>
      <c r="Q16" s="157">
        <v>603.75</v>
      </c>
      <c r="R16" s="157">
        <v>656.25</v>
      </c>
      <c r="S16" s="157">
        <v>632.34684298308298</v>
      </c>
      <c r="T16" s="157">
        <v>307309.5</v>
      </c>
      <c r="U16" s="157">
        <v>619.5</v>
      </c>
      <c r="V16" s="157">
        <v>787.5</v>
      </c>
      <c r="W16" s="157">
        <v>705.02756911057702</v>
      </c>
      <c r="X16" s="156">
        <v>14596.7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2:56" x14ac:dyDescent="0.15">
      <c r="B17" s="155"/>
      <c r="C17" s="135">
        <v>7</v>
      </c>
      <c r="D17" s="156"/>
      <c r="E17" s="157">
        <v>609</v>
      </c>
      <c r="F17" s="157">
        <v>724.92</v>
      </c>
      <c r="G17" s="157">
        <v>660.30075043826832</v>
      </c>
      <c r="H17" s="157">
        <v>84153.600000000006</v>
      </c>
      <c r="I17" s="157">
        <v>567</v>
      </c>
      <c r="J17" s="157">
        <v>719.25</v>
      </c>
      <c r="K17" s="157">
        <v>645.44409457045379</v>
      </c>
      <c r="L17" s="157">
        <v>666825.5</v>
      </c>
      <c r="M17" s="157">
        <v>714</v>
      </c>
      <c r="N17" s="157">
        <v>861</v>
      </c>
      <c r="O17" s="157">
        <v>811.76728073035565</v>
      </c>
      <c r="P17" s="157">
        <v>10960.3</v>
      </c>
      <c r="Q17" s="157">
        <v>598.5</v>
      </c>
      <c r="R17" s="157">
        <v>656.25</v>
      </c>
      <c r="S17" s="157">
        <v>623.17576917954182</v>
      </c>
      <c r="T17" s="157">
        <v>254199.4</v>
      </c>
      <c r="U17" s="157">
        <v>661.5</v>
      </c>
      <c r="V17" s="157">
        <v>798</v>
      </c>
      <c r="W17" s="157">
        <v>723.99610470551568</v>
      </c>
      <c r="X17" s="156">
        <v>2973.3999999999996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2:56" x14ac:dyDescent="0.15">
      <c r="B18" s="155"/>
      <c r="C18" s="135">
        <v>8</v>
      </c>
      <c r="D18" s="156"/>
      <c r="E18" s="157">
        <v>661.5</v>
      </c>
      <c r="F18" s="157">
        <v>766.5</v>
      </c>
      <c r="G18" s="157">
        <v>718.64306095979259</v>
      </c>
      <c r="H18" s="157">
        <v>83661.700000000012</v>
      </c>
      <c r="I18" s="157">
        <v>614.25</v>
      </c>
      <c r="J18" s="157">
        <v>735</v>
      </c>
      <c r="K18" s="157">
        <v>659.55581665071009</v>
      </c>
      <c r="L18" s="157">
        <v>479830.5</v>
      </c>
      <c r="M18" s="157">
        <v>776.47500000000002</v>
      </c>
      <c r="N18" s="157">
        <v>892.5</v>
      </c>
      <c r="O18" s="156">
        <v>830.51092054234437</v>
      </c>
      <c r="P18" s="157">
        <v>8798.4</v>
      </c>
      <c r="Q18" s="157">
        <v>598.5</v>
      </c>
      <c r="R18" s="157">
        <v>662.55000000000007</v>
      </c>
      <c r="S18" s="156">
        <v>632.84149467575048</v>
      </c>
      <c r="T18" s="157">
        <v>223297.90000000002</v>
      </c>
      <c r="U18" s="157">
        <v>714</v>
      </c>
      <c r="V18" s="157">
        <v>788.86500000000001</v>
      </c>
      <c r="W18" s="157">
        <v>747.29893658920844</v>
      </c>
      <c r="X18" s="156">
        <v>2839.7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2:56" x14ac:dyDescent="0.15">
      <c r="B19" s="155"/>
      <c r="C19" s="135">
        <v>9</v>
      </c>
      <c r="D19" s="156"/>
      <c r="E19" s="157">
        <v>661.5</v>
      </c>
      <c r="F19" s="157">
        <v>760.09500000000003</v>
      </c>
      <c r="G19" s="157">
        <v>712.18810542915071</v>
      </c>
      <c r="H19" s="157">
        <v>115190.6</v>
      </c>
      <c r="I19" s="157">
        <v>609</v>
      </c>
      <c r="J19" s="157">
        <v>714</v>
      </c>
      <c r="K19" s="157">
        <v>656.33452156016779</v>
      </c>
      <c r="L19" s="157">
        <v>510989.10000000003</v>
      </c>
      <c r="M19" s="157">
        <v>810.70500000000004</v>
      </c>
      <c r="N19" s="157">
        <v>945</v>
      </c>
      <c r="O19" s="157">
        <v>865.37081236075585</v>
      </c>
      <c r="P19" s="157">
        <v>7999.7000000000007</v>
      </c>
      <c r="Q19" s="157">
        <v>593.25</v>
      </c>
      <c r="R19" s="157">
        <v>640.5</v>
      </c>
      <c r="S19" s="157">
        <v>609.43769365485662</v>
      </c>
      <c r="T19" s="157">
        <v>237282.09999999998</v>
      </c>
      <c r="U19" s="157">
        <v>693</v>
      </c>
      <c r="V19" s="157">
        <v>777</v>
      </c>
      <c r="W19" s="157">
        <v>731.56913234706121</v>
      </c>
      <c r="X19" s="156">
        <v>2941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2:56" x14ac:dyDescent="0.15">
      <c r="B20" s="155"/>
      <c r="C20" s="135">
        <v>10</v>
      </c>
      <c r="D20" s="156"/>
      <c r="E20" s="157">
        <v>651</v>
      </c>
      <c r="F20" s="157">
        <v>766.5</v>
      </c>
      <c r="G20" s="157">
        <v>703.31326414004718</v>
      </c>
      <c r="H20" s="157">
        <v>124742.5</v>
      </c>
      <c r="I20" s="157">
        <v>598.5</v>
      </c>
      <c r="J20" s="157">
        <v>735</v>
      </c>
      <c r="K20" s="157">
        <v>658.61159219625188</v>
      </c>
      <c r="L20" s="157">
        <v>589482.19999999995</v>
      </c>
      <c r="M20" s="157">
        <v>782.25</v>
      </c>
      <c r="N20" s="157">
        <v>950.04</v>
      </c>
      <c r="O20" s="157">
        <v>864.08216693910902</v>
      </c>
      <c r="P20" s="157">
        <v>13297.300000000001</v>
      </c>
      <c r="Q20" s="135">
        <v>593.25</v>
      </c>
      <c r="R20" s="156">
        <v>640.5</v>
      </c>
      <c r="S20" s="157">
        <v>606.67307692307702</v>
      </c>
      <c r="T20" s="157">
        <v>275275.90000000002</v>
      </c>
      <c r="U20" s="157">
        <v>682.5</v>
      </c>
      <c r="V20" s="157">
        <v>787.5</v>
      </c>
      <c r="W20" s="157">
        <v>717.86626394052053</v>
      </c>
      <c r="X20" s="156">
        <v>3946.6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2:56" x14ac:dyDescent="0.15">
      <c r="B21" s="150"/>
      <c r="C21" s="151">
        <v>11</v>
      </c>
      <c r="D21" s="161"/>
      <c r="E21" s="165">
        <v>651</v>
      </c>
      <c r="F21" s="165">
        <v>766.5</v>
      </c>
      <c r="G21" s="165">
        <v>720.42677160193307</v>
      </c>
      <c r="H21" s="165">
        <v>150161.29999999999</v>
      </c>
      <c r="I21" s="165">
        <v>598.5</v>
      </c>
      <c r="J21" s="165">
        <v>735</v>
      </c>
      <c r="K21" s="165">
        <v>646.44271946892775</v>
      </c>
      <c r="L21" s="165">
        <v>529991.1</v>
      </c>
      <c r="M21" s="165">
        <v>735</v>
      </c>
      <c r="N21" s="165">
        <v>987</v>
      </c>
      <c r="O21" s="165">
        <v>873.18023566504507</v>
      </c>
      <c r="P21" s="165">
        <v>6521.5</v>
      </c>
      <c r="Q21" s="165">
        <v>598.5</v>
      </c>
      <c r="R21" s="165">
        <v>640.5</v>
      </c>
      <c r="S21" s="165">
        <v>614.52689500280735</v>
      </c>
      <c r="T21" s="165">
        <v>235852.4</v>
      </c>
      <c r="U21" s="151">
        <v>661.5</v>
      </c>
      <c r="V21" s="161">
        <v>819</v>
      </c>
      <c r="W21" s="165">
        <v>720.15565102445487</v>
      </c>
      <c r="X21" s="161">
        <v>4547.3999999999996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2:56" x14ac:dyDescent="0.15">
      <c r="B22" s="155" t="s">
        <v>242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2:56" x14ac:dyDescent="0.15">
      <c r="B23" s="319">
        <v>41579</v>
      </c>
      <c r="C23" s="299"/>
      <c r="D23" s="320">
        <v>41593</v>
      </c>
      <c r="E23" s="259">
        <v>651</v>
      </c>
      <c r="F23" s="259">
        <v>766.5</v>
      </c>
      <c r="G23" s="259">
        <v>719.70706855792014</v>
      </c>
      <c r="H23" s="157">
        <v>70049.8</v>
      </c>
      <c r="I23" s="259">
        <v>598.5</v>
      </c>
      <c r="J23" s="259">
        <v>735</v>
      </c>
      <c r="K23" s="259">
        <v>645.45740318179651</v>
      </c>
      <c r="L23" s="157">
        <v>261792.3</v>
      </c>
      <c r="M23" s="259">
        <v>735</v>
      </c>
      <c r="N23" s="259">
        <v>950.04</v>
      </c>
      <c r="O23" s="259">
        <v>866.70754365020105</v>
      </c>
      <c r="P23" s="157">
        <v>2906</v>
      </c>
      <c r="Q23" s="259">
        <v>598.5</v>
      </c>
      <c r="R23" s="259">
        <v>640.5</v>
      </c>
      <c r="S23" s="259">
        <v>614.46828030450899</v>
      </c>
      <c r="T23" s="157">
        <v>124693</v>
      </c>
      <c r="U23" s="259">
        <v>661.5</v>
      </c>
      <c r="V23" s="259">
        <v>787.5</v>
      </c>
      <c r="W23" s="259">
        <v>719.73413173652693</v>
      </c>
      <c r="X23" s="157">
        <v>1848.6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2:56" x14ac:dyDescent="0.15">
      <c r="B24" s="319">
        <v>41596</v>
      </c>
      <c r="C24" s="299"/>
      <c r="D24" s="320">
        <v>41607</v>
      </c>
      <c r="E24" s="155">
        <v>661.5</v>
      </c>
      <c r="F24" s="157">
        <v>766.5</v>
      </c>
      <c r="G24" s="135">
        <v>721.48027499653972</v>
      </c>
      <c r="H24" s="157">
        <v>80111.5</v>
      </c>
      <c r="I24" s="155">
        <v>598.5</v>
      </c>
      <c r="J24" s="157">
        <v>735</v>
      </c>
      <c r="K24" s="135">
        <v>647.24441031056233</v>
      </c>
      <c r="L24" s="157">
        <v>268198.8</v>
      </c>
      <c r="M24" s="155">
        <v>787.5</v>
      </c>
      <c r="N24" s="157">
        <v>987</v>
      </c>
      <c r="O24" s="135">
        <v>876.79108391608327</v>
      </c>
      <c r="P24" s="157">
        <v>3615.5</v>
      </c>
      <c r="Q24" s="155">
        <v>598.5</v>
      </c>
      <c r="R24" s="157">
        <v>640.5</v>
      </c>
      <c r="S24" s="135">
        <v>615.02600023744515</v>
      </c>
      <c r="T24" s="157">
        <v>111159.4</v>
      </c>
      <c r="U24" s="158">
        <v>661.5</v>
      </c>
      <c r="V24" s="174">
        <v>819</v>
      </c>
      <c r="W24" s="139">
        <v>720.28623546871142</v>
      </c>
      <c r="X24" s="157">
        <v>2698.8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2:56" x14ac:dyDescent="0.15">
      <c r="B25" s="321"/>
      <c r="C25" s="304"/>
      <c r="D25" s="304"/>
      <c r="E25" s="132"/>
      <c r="F25" s="132"/>
      <c r="G25" s="132"/>
      <c r="H25" s="175"/>
      <c r="I25" s="132"/>
      <c r="J25" s="132"/>
      <c r="K25" s="132"/>
      <c r="L25" s="175"/>
      <c r="M25" s="132"/>
      <c r="N25" s="132"/>
      <c r="O25" s="132"/>
      <c r="P25" s="175"/>
      <c r="Q25" s="132"/>
      <c r="R25" s="132"/>
      <c r="S25" s="132"/>
      <c r="T25" s="175"/>
      <c r="U25" s="132"/>
      <c r="V25" s="132"/>
      <c r="W25" s="132"/>
      <c r="X25" s="17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2:56" ht="16.5" customHeight="1" x14ac:dyDescent="0.15">
      <c r="B26" s="155"/>
      <c r="C26" s="167" t="s">
        <v>86</v>
      </c>
      <c r="D26" s="238"/>
      <c r="E26" s="155" t="s">
        <v>243</v>
      </c>
      <c r="I26" s="155" t="s">
        <v>244</v>
      </c>
      <c r="M26" s="155" t="s">
        <v>245</v>
      </c>
      <c r="N26" s="135"/>
      <c r="O26" s="135"/>
      <c r="P26" s="135"/>
      <c r="Q26" s="155" t="s">
        <v>246</v>
      </c>
      <c r="R26" s="135"/>
      <c r="S26" s="135"/>
      <c r="T26" s="135"/>
      <c r="U26" s="155" t="s">
        <v>247</v>
      </c>
      <c r="V26" s="135"/>
      <c r="W26" s="135"/>
      <c r="X26" s="290"/>
      <c r="Y26" s="135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2:56" ht="5.25" customHeight="1" x14ac:dyDescent="0.15">
      <c r="B27" s="155"/>
      <c r="C27" s="150"/>
      <c r="D27" s="161"/>
      <c r="E27" s="332"/>
      <c r="F27" s="333"/>
      <c r="G27" s="333"/>
      <c r="H27" s="333"/>
      <c r="I27" s="332"/>
      <c r="J27" s="333"/>
      <c r="K27" s="333"/>
      <c r="L27" s="333"/>
      <c r="M27" s="332"/>
      <c r="N27" s="333"/>
      <c r="O27" s="333"/>
      <c r="P27" s="333"/>
      <c r="Q27" s="332"/>
      <c r="R27" s="333"/>
      <c r="S27" s="333"/>
      <c r="T27" s="333"/>
      <c r="U27" s="332"/>
      <c r="V27" s="333"/>
      <c r="W27" s="333"/>
      <c r="X27" s="161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2:56" x14ac:dyDescent="0.15">
      <c r="B28" s="155" t="s">
        <v>92</v>
      </c>
      <c r="C28" s="135"/>
      <c r="E28" s="167" t="s">
        <v>93</v>
      </c>
      <c r="F28" s="149" t="s">
        <v>94</v>
      </c>
      <c r="G28" s="233" t="s">
        <v>95</v>
      </c>
      <c r="H28" s="149" t="s">
        <v>174</v>
      </c>
      <c r="I28" s="167" t="s">
        <v>93</v>
      </c>
      <c r="J28" s="149" t="s">
        <v>94</v>
      </c>
      <c r="K28" s="233" t="s">
        <v>95</v>
      </c>
      <c r="L28" s="149" t="s">
        <v>174</v>
      </c>
      <c r="M28" s="167" t="s">
        <v>93</v>
      </c>
      <c r="N28" s="149" t="s">
        <v>94</v>
      </c>
      <c r="O28" s="233" t="s">
        <v>95</v>
      </c>
      <c r="P28" s="149" t="s">
        <v>96</v>
      </c>
      <c r="Q28" s="167" t="s">
        <v>93</v>
      </c>
      <c r="R28" s="149" t="s">
        <v>94</v>
      </c>
      <c r="S28" s="233" t="s">
        <v>95</v>
      </c>
      <c r="T28" s="149" t="s">
        <v>96</v>
      </c>
      <c r="U28" s="167" t="s">
        <v>93</v>
      </c>
      <c r="V28" s="149" t="s">
        <v>94</v>
      </c>
      <c r="W28" s="233" t="s">
        <v>95</v>
      </c>
      <c r="X28" s="149" t="s">
        <v>96</v>
      </c>
      <c r="Y28" s="135"/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  <c r="AZ28" s="135"/>
      <c r="BA28" s="135"/>
      <c r="BB28" s="135"/>
      <c r="BC28" s="135"/>
      <c r="BD28" s="135"/>
    </row>
    <row r="29" spans="2:56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Y29" s="135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  <c r="AZ29" s="135"/>
      <c r="BA29" s="135"/>
      <c r="BB29" s="135"/>
      <c r="BC29" s="135"/>
      <c r="BD29" s="135"/>
    </row>
    <row r="30" spans="2:56" x14ac:dyDescent="0.15">
      <c r="B30" s="155" t="s">
        <v>98</v>
      </c>
      <c r="C30" s="135">
        <v>22</v>
      </c>
      <c r="D30" s="156" t="s">
        <v>99</v>
      </c>
      <c r="E30" s="157">
        <v>578</v>
      </c>
      <c r="F30" s="157">
        <v>700</v>
      </c>
      <c r="G30" s="157">
        <v>660</v>
      </c>
      <c r="H30" s="157">
        <v>190115.5</v>
      </c>
      <c r="I30" s="157">
        <v>580</v>
      </c>
      <c r="J30" s="157">
        <v>730</v>
      </c>
      <c r="K30" s="157">
        <v>679</v>
      </c>
      <c r="L30" s="157">
        <v>365258.8</v>
      </c>
      <c r="M30" s="157">
        <v>647.70000000000005</v>
      </c>
      <c r="N30" s="157">
        <v>900</v>
      </c>
      <c r="O30" s="157">
        <v>775</v>
      </c>
      <c r="P30" s="157">
        <v>45609.2</v>
      </c>
      <c r="Q30" s="157">
        <v>450</v>
      </c>
      <c r="R30" s="157">
        <v>582.1</v>
      </c>
      <c r="S30" s="157">
        <v>513</v>
      </c>
      <c r="T30" s="157">
        <v>180180.3</v>
      </c>
      <c r="U30" s="157">
        <v>390</v>
      </c>
      <c r="V30" s="157">
        <v>600.20000000000005</v>
      </c>
      <c r="W30" s="157">
        <v>511</v>
      </c>
      <c r="X30" s="156">
        <v>885752.2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2:56" x14ac:dyDescent="0.15">
      <c r="B31" s="155"/>
      <c r="C31" s="135">
        <v>23</v>
      </c>
      <c r="D31" s="156"/>
      <c r="E31" s="317">
        <v>609</v>
      </c>
      <c r="F31" s="317">
        <v>735</v>
      </c>
      <c r="G31" s="317">
        <v>651.74428918087494</v>
      </c>
      <c r="H31" s="317">
        <v>532423.6</v>
      </c>
      <c r="I31" s="317">
        <v>609</v>
      </c>
      <c r="J31" s="317">
        <v>766.5</v>
      </c>
      <c r="K31" s="317">
        <v>676.33111220988087</v>
      </c>
      <c r="L31" s="317">
        <v>918756.99999999977</v>
      </c>
      <c r="M31" s="317">
        <v>682.5</v>
      </c>
      <c r="N31" s="317">
        <v>945</v>
      </c>
      <c r="O31" s="317">
        <v>774.69397717915558</v>
      </c>
      <c r="P31" s="317">
        <v>48230.299999999996</v>
      </c>
      <c r="Q31" s="317">
        <v>472.5</v>
      </c>
      <c r="R31" s="317">
        <v>640.5</v>
      </c>
      <c r="S31" s="317">
        <v>534.4549209917983</v>
      </c>
      <c r="T31" s="317">
        <v>154316.1</v>
      </c>
      <c r="U31" s="317">
        <v>483</v>
      </c>
      <c r="V31" s="317">
        <v>640.5</v>
      </c>
      <c r="W31" s="317">
        <v>532.17870103340533</v>
      </c>
      <c r="X31" s="334">
        <v>940352.40000000026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2:56" x14ac:dyDescent="0.15">
      <c r="B32" s="150"/>
      <c r="C32" s="151">
        <v>24</v>
      </c>
      <c r="D32" s="161"/>
      <c r="E32" s="162">
        <v>598.5</v>
      </c>
      <c r="F32" s="162">
        <v>724.5</v>
      </c>
      <c r="G32" s="162">
        <v>622.62768330974302</v>
      </c>
      <c r="H32" s="162">
        <v>907852</v>
      </c>
      <c r="I32" s="162">
        <v>609</v>
      </c>
      <c r="J32" s="162">
        <v>771.75</v>
      </c>
      <c r="K32" s="162">
        <v>642.87534973103266</v>
      </c>
      <c r="L32" s="162">
        <v>1784953.0000000002</v>
      </c>
      <c r="M32" s="162">
        <v>724.39499999999998</v>
      </c>
      <c r="N32" s="162">
        <v>960.01499999999999</v>
      </c>
      <c r="O32" s="162">
        <v>765.6604801840806</v>
      </c>
      <c r="P32" s="162">
        <v>45845.599999999991</v>
      </c>
      <c r="Q32" s="162">
        <v>462</v>
      </c>
      <c r="R32" s="162">
        <v>630</v>
      </c>
      <c r="S32" s="162">
        <v>521.38358500420566</v>
      </c>
      <c r="T32" s="162">
        <v>196449.29999999996</v>
      </c>
      <c r="U32" s="162">
        <v>451.5</v>
      </c>
      <c r="V32" s="162">
        <v>588</v>
      </c>
      <c r="W32" s="162">
        <v>494.53167663911182</v>
      </c>
      <c r="X32" s="163">
        <v>932614.29999999993</v>
      </c>
      <c r="Y32" s="135"/>
      <c r="Z32" s="135"/>
      <c r="AA32" s="135"/>
      <c r="AB32" s="135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135"/>
      <c r="AX32" s="135"/>
      <c r="AY32" s="135"/>
      <c r="AZ32" s="135"/>
      <c r="BA32" s="135"/>
      <c r="BB32" s="135"/>
      <c r="BC32" s="135"/>
      <c r="BD32" s="135"/>
    </row>
    <row r="33" spans="2:56" x14ac:dyDescent="0.15">
      <c r="B33" s="155"/>
      <c r="C33" s="135">
        <v>3</v>
      </c>
      <c r="D33" s="156"/>
      <c r="E33" s="157">
        <v>609</v>
      </c>
      <c r="F33" s="157">
        <v>707.7</v>
      </c>
      <c r="G33" s="157">
        <v>656.41367261313758</v>
      </c>
      <c r="H33" s="157">
        <v>38566.6</v>
      </c>
      <c r="I33" s="157">
        <v>630</v>
      </c>
      <c r="J33" s="157">
        <v>740.04</v>
      </c>
      <c r="K33" s="157">
        <v>682.81074848921344</v>
      </c>
      <c r="L33" s="157">
        <v>88237</v>
      </c>
      <c r="M33" s="157">
        <v>735</v>
      </c>
      <c r="N33" s="157">
        <v>922.42500000000007</v>
      </c>
      <c r="O33" s="157">
        <v>788.88299232736574</v>
      </c>
      <c r="P33" s="157">
        <v>1436.1</v>
      </c>
      <c r="Q33" s="157">
        <v>567</v>
      </c>
      <c r="R33" s="157">
        <v>651</v>
      </c>
      <c r="S33" s="157">
        <v>598.23631934032983</v>
      </c>
      <c r="T33" s="157">
        <v>3300.6</v>
      </c>
      <c r="U33" s="157">
        <v>577.5</v>
      </c>
      <c r="V33" s="157">
        <v>630</v>
      </c>
      <c r="W33" s="157">
        <v>603.94663237421628</v>
      </c>
      <c r="X33" s="156">
        <v>29680.7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2:56" x14ac:dyDescent="0.15">
      <c r="B34" s="155"/>
      <c r="C34" s="135">
        <v>4</v>
      </c>
      <c r="D34" s="156"/>
      <c r="E34" s="157">
        <v>603.75</v>
      </c>
      <c r="F34" s="157">
        <v>719.25</v>
      </c>
      <c r="G34" s="156">
        <v>659.71694854111877</v>
      </c>
      <c r="H34" s="157">
        <v>101641.4</v>
      </c>
      <c r="I34" s="157">
        <v>635.25</v>
      </c>
      <c r="J34" s="157">
        <v>756</v>
      </c>
      <c r="K34" s="157">
        <v>677.26254449494911</v>
      </c>
      <c r="L34" s="157">
        <v>197916</v>
      </c>
      <c r="M34" s="157">
        <v>724.5</v>
      </c>
      <c r="N34" s="157">
        <v>903</v>
      </c>
      <c r="O34" s="157">
        <v>793.59821428571445</v>
      </c>
      <c r="P34" s="157">
        <v>2797.2</v>
      </c>
      <c r="Q34" s="157">
        <v>567</v>
      </c>
      <c r="R34" s="157">
        <v>682.5</v>
      </c>
      <c r="S34" s="157">
        <v>620.96221133659913</v>
      </c>
      <c r="T34" s="157">
        <v>4668.1000000000004</v>
      </c>
      <c r="U34" s="157">
        <v>577.5</v>
      </c>
      <c r="V34" s="157">
        <v>682.5</v>
      </c>
      <c r="W34" s="157">
        <v>609.04159934124687</v>
      </c>
      <c r="X34" s="156">
        <v>75582.2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2:56" x14ac:dyDescent="0.15">
      <c r="B35" s="155"/>
      <c r="C35" s="135">
        <v>5</v>
      </c>
      <c r="D35" s="156"/>
      <c r="E35" s="157">
        <v>603.75</v>
      </c>
      <c r="F35" s="157">
        <v>745.5</v>
      </c>
      <c r="G35" s="157">
        <v>662.96884923622474</v>
      </c>
      <c r="H35" s="157">
        <v>82874.200000000012</v>
      </c>
      <c r="I35" s="157">
        <v>639.97500000000002</v>
      </c>
      <c r="J35" s="157">
        <v>756</v>
      </c>
      <c r="K35" s="157">
        <v>682.45946757989861</v>
      </c>
      <c r="L35" s="157">
        <v>180707.9</v>
      </c>
      <c r="M35" s="157">
        <v>735</v>
      </c>
      <c r="N35" s="157">
        <v>903</v>
      </c>
      <c r="O35" s="157">
        <v>822.59812725878885</v>
      </c>
      <c r="P35" s="157">
        <v>3738.5</v>
      </c>
      <c r="Q35" s="157">
        <v>577.5</v>
      </c>
      <c r="R35" s="157">
        <v>651</v>
      </c>
      <c r="S35" s="157">
        <v>616.08486102897689</v>
      </c>
      <c r="T35" s="157">
        <v>3762.9</v>
      </c>
      <c r="U35" s="157">
        <v>577.5</v>
      </c>
      <c r="V35" s="157">
        <v>682.5</v>
      </c>
      <c r="W35" s="157">
        <v>609.26695416461303</v>
      </c>
      <c r="X35" s="156">
        <v>72934.700000000012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2:56" x14ac:dyDescent="0.15">
      <c r="B36" s="155"/>
      <c r="C36" s="135">
        <v>6</v>
      </c>
      <c r="D36" s="156"/>
      <c r="E36" s="157">
        <v>598.5</v>
      </c>
      <c r="F36" s="157">
        <v>751.06499999999994</v>
      </c>
      <c r="G36" s="157">
        <v>659.99191520917327</v>
      </c>
      <c r="H36" s="157">
        <v>85945.700000000012</v>
      </c>
      <c r="I36" s="157">
        <v>640.5</v>
      </c>
      <c r="J36" s="157">
        <v>787.5</v>
      </c>
      <c r="K36" s="157">
        <v>698.67114520363646</v>
      </c>
      <c r="L36" s="157">
        <v>183507.40000000002</v>
      </c>
      <c r="M36" s="157">
        <v>735</v>
      </c>
      <c r="N36" s="157">
        <v>903</v>
      </c>
      <c r="O36" s="157">
        <v>824.17022875271323</v>
      </c>
      <c r="P36" s="157">
        <v>2538.6</v>
      </c>
      <c r="Q36" s="157">
        <v>588</v>
      </c>
      <c r="R36" s="157">
        <v>693</v>
      </c>
      <c r="S36" s="157">
        <v>621.93473451327429</v>
      </c>
      <c r="T36" s="157">
        <v>11410.9</v>
      </c>
      <c r="U36" s="157">
        <v>556.5</v>
      </c>
      <c r="V36" s="157">
        <v>682.5</v>
      </c>
      <c r="W36" s="157">
        <v>609.75475567815431</v>
      </c>
      <c r="X36" s="156">
        <v>67313.799999999988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2:56" x14ac:dyDescent="0.15">
      <c r="B37" s="155"/>
      <c r="C37" s="135">
        <v>7</v>
      </c>
      <c r="D37" s="156"/>
      <c r="E37" s="157">
        <v>598.5</v>
      </c>
      <c r="F37" s="157">
        <v>740.25</v>
      </c>
      <c r="G37" s="157">
        <v>668.8850299721297</v>
      </c>
      <c r="H37" s="157">
        <v>115164.79999999999</v>
      </c>
      <c r="I37" s="157">
        <v>640.5</v>
      </c>
      <c r="J37" s="157">
        <v>819</v>
      </c>
      <c r="K37" s="157">
        <v>706.5741885625971</v>
      </c>
      <c r="L37" s="157">
        <v>153965.5</v>
      </c>
      <c r="M37" s="157">
        <v>735</v>
      </c>
      <c r="N37" s="157">
        <v>924</v>
      </c>
      <c r="O37" s="157">
        <v>835.24245169082121</v>
      </c>
      <c r="P37" s="157">
        <v>2324</v>
      </c>
      <c r="Q37" s="157">
        <v>567</v>
      </c>
      <c r="R37" s="157">
        <v>682.5</v>
      </c>
      <c r="S37" s="157">
        <v>620.35181979225365</v>
      </c>
      <c r="T37" s="157">
        <v>12235.6</v>
      </c>
      <c r="U37" s="157">
        <v>561.75</v>
      </c>
      <c r="V37" s="157">
        <v>651</v>
      </c>
      <c r="W37" s="157">
        <v>603.84500825378598</v>
      </c>
      <c r="X37" s="156">
        <v>52953.9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2:56" x14ac:dyDescent="0.15">
      <c r="B38" s="155"/>
      <c r="C38" s="135">
        <v>8</v>
      </c>
      <c r="D38" s="156"/>
      <c r="E38" s="157">
        <v>619.5</v>
      </c>
      <c r="F38" s="157">
        <v>742.77</v>
      </c>
      <c r="G38" s="157">
        <v>673.77137990417089</v>
      </c>
      <c r="H38" s="157">
        <v>114005.7</v>
      </c>
      <c r="I38" s="157">
        <v>671.89499999999998</v>
      </c>
      <c r="J38" s="157">
        <v>829.5</v>
      </c>
      <c r="K38" s="157">
        <v>734.89253699315771</v>
      </c>
      <c r="L38" s="157">
        <v>130339</v>
      </c>
      <c r="M38" s="157">
        <v>756.10500000000002</v>
      </c>
      <c r="N38" s="157">
        <v>955.5</v>
      </c>
      <c r="O38" s="157">
        <v>838.82865634503742</v>
      </c>
      <c r="P38" s="157">
        <v>2400</v>
      </c>
      <c r="Q38" s="157">
        <v>588</v>
      </c>
      <c r="R38" s="157">
        <v>682.5</v>
      </c>
      <c r="S38" s="157">
        <v>633.51091602171641</v>
      </c>
      <c r="T38" s="157">
        <v>11511</v>
      </c>
      <c r="U38" s="157">
        <v>582.96</v>
      </c>
      <c r="V38" s="157">
        <v>651</v>
      </c>
      <c r="W38" s="157">
        <v>609.46520483193274</v>
      </c>
      <c r="X38" s="156">
        <v>73688.100000000006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2:56" x14ac:dyDescent="0.15">
      <c r="B39" s="155"/>
      <c r="C39" s="135">
        <v>9</v>
      </c>
      <c r="D39" s="156"/>
      <c r="E39" s="157">
        <v>619.5</v>
      </c>
      <c r="F39" s="157">
        <v>729.75</v>
      </c>
      <c r="G39" s="157">
        <v>673.8325147681237</v>
      </c>
      <c r="H39" s="157">
        <v>109092.6</v>
      </c>
      <c r="I39" s="157">
        <v>682.5</v>
      </c>
      <c r="J39" s="157">
        <v>840</v>
      </c>
      <c r="K39" s="157">
        <v>753.28413143342789</v>
      </c>
      <c r="L39" s="157">
        <v>126760.7</v>
      </c>
      <c r="M39" s="157">
        <v>780.67500000000007</v>
      </c>
      <c r="N39" s="157">
        <v>934.5</v>
      </c>
      <c r="O39" s="157">
        <v>869.72108020959286</v>
      </c>
      <c r="P39" s="157">
        <v>2942.1000000000004</v>
      </c>
      <c r="Q39" s="157">
        <v>603.33000000000004</v>
      </c>
      <c r="R39" s="157">
        <v>682.5</v>
      </c>
      <c r="S39" s="157">
        <v>632.39266187050339</v>
      </c>
      <c r="T39" s="157">
        <v>18867.599999999999</v>
      </c>
      <c r="U39" s="157">
        <v>588</v>
      </c>
      <c r="V39" s="157">
        <v>651</v>
      </c>
      <c r="W39" s="157">
        <v>610.00919852614516</v>
      </c>
      <c r="X39" s="156">
        <v>40555.5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2:56" x14ac:dyDescent="0.15">
      <c r="B40" s="155"/>
      <c r="C40" s="135">
        <v>10</v>
      </c>
      <c r="D40" s="156"/>
      <c r="E40" s="157">
        <v>609</v>
      </c>
      <c r="F40" s="157">
        <v>729.75</v>
      </c>
      <c r="G40" s="157">
        <v>671.76349201597066</v>
      </c>
      <c r="H40" s="157">
        <v>123281.40000000001</v>
      </c>
      <c r="I40" s="157">
        <v>682.5</v>
      </c>
      <c r="J40" s="157">
        <v>840</v>
      </c>
      <c r="K40" s="157">
        <v>771.64056390802364</v>
      </c>
      <c r="L40" s="157">
        <v>150130.29999999999</v>
      </c>
      <c r="M40" s="157">
        <v>774.9</v>
      </c>
      <c r="N40" s="157">
        <v>945</v>
      </c>
      <c r="O40" s="157">
        <v>885.65984052192914</v>
      </c>
      <c r="P40" s="157">
        <v>4224.7</v>
      </c>
      <c r="Q40" s="157">
        <v>588</v>
      </c>
      <c r="R40" s="157">
        <v>682.5</v>
      </c>
      <c r="S40" s="157">
        <v>618.2137461116871</v>
      </c>
      <c r="T40" s="157">
        <v>30961.5</v>
      </c>
      <c r="U40" s="157">
        <v>588</v>
      </c>
      <c r="V40" s="157">
        <v>664.65</v>
      </c>
      <c r="W40" s="157">
        <v>614.80739628944173</v>
      </c>
      <c r="X40" s="156">
        <v>40215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2:56" x14ac:dyDescent="0.15">
      <c r="B41" s="150"/>
      <c r="C41" s="151">
        <v>11</v>
      </c>
      <c r="D41" s="161"/>
      <c r="E41" s="165">
        <v>598.5</v>
      </c>
      <c r="F41" s="165">
        <v>729.75</v>
      </c>
      <c r="G41" s="165">
        <v>664.40196936400434</v>
      </c>
      <c r="H41" s="165">
        <v>98061.7</v>
      </c>
      <c r="I41" s="165">
        <v>714</v>
      </c>
      <c r="J41" s="165">
        <v>892.5</v>
      </c>
      <c r="K41" s="165">
        <v>784.82390886413805</v>
      </c>
      <c r="L41" s="165">
        <v>141376</v>
      </c>
      <c r="M41" s="165">
        <v>798.31499999999994</v>
      </c>
      <c r="N41" s="165">
        <v>945</v>
      </c>
      <c r="O41" s="165">
        <v>905.88841709217934</v>
      </c>
      <c r="P41" s="165">
        <v>4070.2000000000003</v>
      </c>
      <c r="Q41" s="165">
        <v>598.5</v>
      </c>
      <c r="R41" s="165">
        <v>682.5</v>
      </c>
      <c r="S41" s="165">
        <v>619.4505588326607</v>
      </c>
      <c r="T41" s="165">
        <v>52887.9</v>
      </c>
      <c r="U41" s="161">
        <v>582.75</v>
      </c>
      <c r="V41" s="165">
        <v>664.65</v>
      </c>
      <c r="W41" s="165">
        <v>626.84393153758151</v>
      </c>
      <c r="X41" s="161">
        <v>19887.7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2:56" x14ac:dyDescent="0.15">
      <c r="B42" s="155" t="s">
        <v>242</v>
      </c>
      <c r="C42" s="135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2:56" x14ac:dyDescent="0.15">
      <c r="B43" s="319">
        <v>41579</v>
      </c>
      <c r="C43" s="299"/>
      <c r="D43" s="320">
        <v>41593</v>
      </c>
      <c r="E43" s="259">
        <v>609</v>
      </c>
      <c r="F43" s="259">
        <v>729.75</v>
      </c>
      <c r="G43" s="259">
        <v>667.17132225053592</v>
      </c>
      <c r="H43" s="157">
        <v>47406.2</v>
      </c>
      <c r="I43" s="259">
        <v>714</v>
      </c>
      <c r="J43" s="259">
        <v>871.5</v>
      </c>
      <c r="K43" s="259">
        <v>782.69937528948367</v>
      </c>
      <c r="L43" s="157">
        <v>69583.399999999994</v>
      </c>
      <c r="M43" s="259">
        <v>801.36000000000013</v>
      </c>
      <c r="N43" s="259">
        <v>945</v>
      </c>
      <c r="O43" s="259">
        <v>902.90796493902394</v>
      </c>
      <c r="P43" s="157">
        <v>1697.9</v>
      </c>
      <c r="Q43" s="259">
        <v>598.5</v>
      </c>
      <c r="R43" s="259">
        <v>682.5</v>
      </c>
      <c r="S43" s="259">
        <v>619.10940110808201</v>
      </c>
      <c r="T43" s="157">
        <v>35197.4</v>
      </c>
      <c r="U43" s="259">
        <v>598.5</v>
      </c>
      <c r="V43" s="259">
        <v>664.65</v>
      </c>
      <c r="W43" s="259">
        <v>629.66292244579017</v>
      </c>
      <c r="X43" s="157">
        <v>9489.2000000000007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2:56" x14ac:dyDescent="0.15">
      <c r="B44" s="319">
        <v>41596</v>
      </c>
      <c r="C44" s="299"/>
      <c r="D44" s="320">
        <v>41607</v>
      </c>
      <c r="E44" s="155">
        <v>598.5</v>
      </c>
      <c r="F44" s="157">
        <v>729.75</v>
      </c>
      <c r="G44" s="135">
        <v>661.82276454411931</v>
      </c>
      <c r="H44" s="157">
        <v>50655.5</v>
      </c>
      <c r="I44" s="155">
        <v>719.25</v>
      </c>
      <c r="J44" s="157">
        <v>892.5</v>
      </c>
      <c r="K44" s="135">
        <v>787.45678991847717</v>
      </c>
      <c r="L44" s="157">
        <v>71792.600000000006</v>
      </c>
      <c r="M44" s="155">
        <v>798.31499999999994</v>
      </c>
      <c r="N44" s="157">
        <v>945</v>
      </c>
      <c r="O44" s="135">
        <v>908.07439672039493</v>
      </c>
      <c r="P44" s="157">
        <v>2372.3000000000002</v>
      </c>
      <c r="Q44" s="259">
        <v>598.5</v>
      </c>
      <c r="R44" s="259">
        <v>682.5</v>
      </c>
      <c r="S44" s="259">
        <v>619.93821495914517</v>
      </c>
      <c r="T44" s="157">
        <v>17690.5</v>
      </c>
      <c r="U44" s="155">
        <v>582.75</v>
      </c>
      <c r="V44" s="157">
        <v>651</v>
      </c>
      <c r="W44" s="135">
        <v>624.47783729128514</v>
      </c>
      <c r="X44" s="157">
        <v>10398.5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2:56" x14ac:dyDescent="0.15">
      <c r="B45" s="321"/>
      <c r="C45" s="304"/>
      <c r="D45" s="304"/>
      <c r="E45" s="132"/>
      <c r="F45" s="132"/>
      <c r="G45" s="132"/>
      <c r="H45" s="175"/>
      <c r="I45" s="132"/>
      <c r="J45" s="132"/>
      <c r="K45" s="132"/>
      <c r="L45" s="175"/>
      <c r="M45" s="132"/>
      <c r="N45" s="132"/>
      <c r="O45" s="132"/>
      <c r="P45" s="175"/>
      <c r="Q45" s="132"/>
      <c r="R45" s="132"/>
      <c r="S45" s="132"/>
      <c r="T45" s="175"/>
      <c r="U45" s="132"/>
      <c r="V45" s="132"/>
      <c r="W45" s="132"/>
      <c r="X45" s="17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2:56" ht="4.5" customHeight="1" x14ac:dyDescent="0.15"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2:56" ht="12.75" customHeight="1" x14ac:dyDescent="0.15">
      <c r="B47" s="181" t="s">
        <v>107</v>
      </c>
      <c r="C47" s="136" t="s">
        <v>248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2:56" ht="12.75" customHeight="1" x14ac:dyDescent="0.15">
      <c r="B48" s="226" t="s">
        <v>109</v>
      </c>
      <c r="C48" s="136" t="s">
        <v>249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2:56" ht="12.75" customHeight="1" x14ac:dyDescent="0.15">
      <c r="B49" s="226" t="s">
        <v>196</v>
      </c>
      <c r="C49" s="136" t="s">
        <v>110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2:56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2:56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2:56" ht="13.5" x14ac:dyDescent="0.15">
      <c r="D52" s="17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2:56" ht="13.5" x14ac:dyDescent="0.15"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2:56" ht="13.5" x14ac:dyDescent="0.15"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2:56" ht="13.5" x14ac:dyDescent="0.15"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2:5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2:56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2:56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2:56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2:56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2:56" x14ac:dyDescent="0.15"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2:56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2:56" x14ac:dyDescent="0.15"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2:56" x14ac:dyDescent="0.15"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1" spans="2:48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2:48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2:48" x14ac:dyDescent="0.15">
      <c r="B3" s="136" t="s">
        <v>250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2:48" x14ac:dyDescent="0.15">
      <c r="T4" s="138" t="s">
        <v>85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2:4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</row>
    <row r="6" spans="2:48" ht="15" customHeight="1" x14ac:dyDescent="0.15">
      <c r="B6" s="155"/>
      <c r="C6" s="167" t="s">
        <v>86</v>
      </c>
      <c r="D6" s="238"/>
      <c r="E6" s="155" t="s">
        <v>251</v>
      </c>
      <c r="I6" s="155" t="s">
        <v>252</v>
      </c>
      <c r="M6" s="155" t="s">
        <v>253</v>
      </c>
      <c r="N6" s="289"/>
      <c r="O6" s="289"/>
      <c r="P6" s="289"/>
      <c r="Q6" s="140" t="s">
        <v>254</v>
      </c>
      <c r="R6" s="289"/>
      <c r="S6" s="289"/>
      <c r="T6" s="290"/>
      <c r="V6" s="178"/>
      <c r="W6" s="309"/>
      <c r="X6" s="309"/>
      <c r="Y6" s="309"/>
      <c r="Z6" s="309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</row>
    <row r="7" spans="2:48" ht="9.7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5"/>
      <c r="V7" s="178"/>
      <c r="W7" s="178"/>
      <c r="X7" s="178"/>
      <c r="Y7" s="178"/>
      <c r="Z7" s="17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</row>
    <row r="8" spans="2:48" ht="13.5" x14ac:dyDescent="0.15">
      <c r="B8" s="155" t="s">
        <v>92</v>
      </c>
      <c r="C8" s="135"/>
      <c r="E8" s="167" t="s">
        <v>93</v>
      </c>
      <c r="F8" s="149" t="s">
        <v>94</v>
      </c>
      <c r="G8" s="233" t="s">
        <v>95</v>
      </c>
      <c r="H8" s="149" t="s">
        <v>96</v>
      </c>
      <c r="I8" s="167" t="s">
        <v>93</v>
      </c>
      <c r="J8" s="149" t="s">
        <v>94</v>
      </c>
      <c r="K8" s="233" t="s">
        <v>95</v>
      </c>
      <c r="L8" s="149" t="s">
        <v>174</v>
      </c>
      <c r="M8" s="167" t="s">
        <v>93</v>
      </c>
      <c r="N8" s="149" t="s">
        <v>94</v>
      </c>
      <c r="O8" s="233" t="s">
        <v>95</v>
      </c>
      <c r="P8" s="149" t="s">
        <v>174</v>
      </c>
      <c r="Q8" s="167" t="s">
        <v>93</v>
      </c>
      <c r="R8" s="149" t="s">
        <v>94</v>
      </c>
      <c r="S8" s="233" t="s">
        <v>95</v>
      </c>
      <c r="T8" s="149" t="s">
        <v>96</v>
      </c>
      <c r="V8" s="178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</row>
    <row r="9" spans="2:48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V9" s="178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</row>
    <row r="10" spans="2:48" ht="13.5" x14ac:dyDescent="0.15">
      <c r="B10" s="155" t="s">
        <v>98</v>
      </c>
      <c r="C10" s="135">
        <v>22</v>
      </c>
      <c r="D10" s="156" t="s">
        <v>99</v>
      </c>
      <c r="E10" s="157">
        <v>455</v>
      </c>
      <c r="F10" s="157">
        <v>640</v>
      </c>
      <c r="G10" s="157">
        <v>562</v>
      </c>
      <c r="H10" s="157">
        <v>42015</v>
      </c>
      <c r="I10" s="157">
        <v>450</v>
      </c>
      <c r="J10" s="157">
        <v>591</v>
      </c>
      <c r="K10" s="157">
        <v>534</v>
      </c>
      <c r="L10" s="157">
        <v>1395354</v>
      </c>
      <c r="M10" s="157">
        <v>480</v>
      </c>
      <c r="N10" s="157">
        <v>650</v>
      </c>
      <c r="O10" s="157">
        <v>579</v>
      </c>
      <c r="P10" s="157">
        <v>1603272</v>
      </c>
      <c r="Q10" s="157">
        <v>650</v>
      </c>
      <c r="R10" s="157">
        <v>820</v>
      </c>
      <c r="S10" s="157">
        <v>765</v>
      </c>
      <c r="T10" s="157">
        <v>6821</v>
      </c>
      <c r="V10" s="178"/>
      <c r="W10" s="178"/>
      <c r="X10" s="178"/>
      <c r="Y10" s="178"/>
      <c r="Z10" s="178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2:48" x14ac:dyDescent="0.15">
      <c r="B11" s="155"/>
      <c r="C11" s="135">
        <v>23</v>
      </c>
      <c r="D11" s="156"/>
      <c r="E11" s="159">
        <v>472.5</v>
      </c>
      <c r="F11" s="160">
        <v>661.5</v>
      </c>
      <c r="G11" s="159">
        <v>536.19412929346856</v>
      </c>
      <c r="H11" s="159">
        <v>74137.899999999994</v>
      </c>
      <c r="I11" s="159">
        <v>477.75</v>
      </c>
      <c r="J11" s="159">
        <v>598.5</v>
      </c>
      <c r="K11" s="159">
        <v>536.70783863200518</v>
      </c>
      <c r="L11" s="159">
        <v>407259.5</v>
      </c>
      <c r="M11" s="159">
        <v>509.25</v>
      </c>
      <c r="N11" s="159">
        <v>682.5</v>
      </c>
      <c r="O11" s="159">
        <v>572.94841563872774</v>
      </c>
      <c r="P11" s="159">
        <v>1305265.2000000002</v>
      </c>
      <c r="Q11" s="159">
        <v>682.5</v>
      </c>
      <c r="R11" s="159">
        <v>817.84500000000003</v>
      </c>
      <c r="S11" s="159">
        <v>747.51305732484082</v>
      </c>
      <c r="T11" s="160">
        <v>3335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2:48" x14ac:dyDescent="0.15">
      <c r="B12" s="150"/>
      <c r="C12" s="151">
        <v>24</v>
      </c>
      <c r="D12" s="161"/>
      <c r="E12" s="162">
        <v>456.75</v>
      </c>
      <c r="F12" s="162">
        <v>656</v>
      </c>
      <c r="G12" s="162">
        <v>533.71026104200246</v>
      </c>
      <c r="H12" s="162">
        <v>218380.4</v>
      </c>
      <c r="I12" s="162">
        <v>441</v>
      </c>
      <c r="J12" s="162">
        <v>599</v>
      </c>
      <c r="K12" s="162">
        <v>496.88290808737412</v>
      </c>
      <c r="L12" s="162">
        <v>481365.39999999997</v>
      </c>
      <c r="M12" s="162">
        <v>488.25</v>
      </c>
      <c r="N12" s="162">
        <v>683</v>
      </c>
      <c r="O12" s="162">
        <v>568.30925852048154</v>
      </c>
      <c r="P12" s="162">
        <v>1654001.5</v>
      </c>
      <c r="Q12" s="162">
        <v>725</v>
      </c>
      <c r="R12" s="162">
        <v>788</v>
      </c>
      <c r="S12" s="162">
        <v>718.54166666666663</v>
      </c>
      <c r="T12" s="163">
        <v>1115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2:48" x14ac:dyDescent="0.15">
      <c r="B13" s="155"/>
      <c r="C13" s="135">
        <v>3</v>
      </c>
      <c r="D13" s="156"/>
      <c r="E13" s="157">
        <v>588</v>
      </c>
      <c r="F13" s="157">
        <v>661.5</v>
      </c>
      <c r="G13" s="157">
        <v>611.16592119708866</v>
      </c>
      <c r="H13" s="157">
        <v>9143.5</v>
      </c>
      <c r="I13" s="157">
        <v>567</v>
      </c>
      <c r="J13" s="157">
        <v>647.43000000000006</v>
      </c>
      <c r="K13" s="157">
        <v>603.96271452003828</v>
      </c>
      <c r="L13" s="157">
        <v>20714.2</v>
      </c>
      <c r="M13" s="157">
        <v>603.75</v>
      </c>
      <c r="N13" s="157">
        <v>677.25</v>
      </c>
      <c r="O13" s="157">
        <v>629.72722874609667</v>
      </c>
      <c r="P13" s="157">
        <v>104584.6</v>
      </c>
      <c r="Q13" s="259">
        <v>682.5</v>
      </c>
      <c r="R13" s="259">
        <v>766.5</v>
      </c>
      <c r="S13" s="259">
        <v>706.50000000000011</v>
      </c>
      <c r="T13" s="156">
        <v>35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55"/>
      <c r="AL13" s="255"/>
      <c r="AM13" s="255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2:48" x14ac:dyDescent="0.15">
      <c r="B14" s="155"/>
      <c r="C14" s="135">
        <v>4</v>
      </c>
      <c r="D14" s="156"/>
      <c r="E14" s="157">
        <v>588.41999999999996</v>
      </c>
      <c r="F14" s="157">
        <v>682.5</v>
      </c>
      <c r="G14" s="157">
        <v>620.08739450650319</v>
      </c>
      <c r="H14" s="157">
        <v>22898.400000000001</v>
      </c>
      <c r="I14" s="157">
        <v>577.5</v>
      </c>
      <c r="J14" s="157">
        <v>651</v>
      </c>
      <c r="K14" s="157">
        <v>603.9706595203844</v>
      </c>
      <c r="L14" s="157">
        <v>31382</v>
      </c>
      <c r="M14" s="157">
        <v>593.25</v>
      </c>
      <c r="N14" s="157">
        <v>682.5</v>
      </c>
      <c r="O14" s="157">
        <v>611.04268573846139</v>
      </c>
      <c r="P14" s="157">
        <v>230672.5</v>
      </c>
      <c r="Q14" s="259">
        <v>735</v>
      </c>
      <c r="R14" s="259">
        <v>766.5</v>
      </c>
      <c r="S14" s="259">
        <v>756</v>
      </c>
      <c r="T14" s="156">
        <v>20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55"/>
      <c r="AL14" s="255"/>
      <c r="AM14" s="255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2:48" x14ac:dyDescent="0.15">
      <c r="B15" s="155"/>
      <c r="C15" s="135">
        <v>5</v>
      </c>
      <c r="D15" s="156"/>
      <c r="E15" s="157">
        <v>593.25</v>
      </c>
      <c r="F15" s="157">
        <v>651</v>
      </c>
      <c r="G15" s="157">
        <v>621.14173181475462</v>
      </c>
      <c r="H15" s="157">
        <v>17141</v>
      </c>
      <c r="I15" s="157">
        <v>598.5</v>
      </c>
      <c r="J15" s="157">
        <v>654.99</v>
      </c>
      <c r="K15" s="157">
        <v>611.4719077391012</v>
      </c>
      <c r="L15" s="157">
        <v>47776.600000000006</v>
      </c>
      <c r="M15" s="157">
        <v>598.5</v>
      </c>
      <c r="N15" s="157">
        <v>682.5</v>
      </c>
      <c r="O15" s="157">
        <v>627.04098684243399</v>
      </c>
      <c r="P15" s="157">
        <v>142355.4</v>
      </c>
      <c r="Q15" s="259">
        <v>766.5</v>
      </c>
      <c r="R15" s="259">
        <v>766.5</v>
      </c>
      <c r="S15" s="259">
        <v>766.5</v>
      </c>
      <c r="T15" s="156">
        <v>30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5"/>
      <c r="AL15" s="255"/>
      <c r="AM15" s="255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2:48" x14ac:dyDescent="0.15">
      <c r="B16" s="155"/>
      <c r="C16" s="135">
        <v>6</v>
      </c>
      <c r="D16" s="156"/>
      <c r="E16" s="157">
        <v>593.25</v>
      </c>
      <c r="F16" s="157">
        <v>714</v>
      </c>
      <c r="G16" s="157">
        <v>621.8910611520464</v>
      </c>
      <c r="H16" s="157">
        <v>4098.3</v>
      </c>
      <c r="I16" s="157">
        <v>588</v>
      </c>
      <c r="J16" s="157">
        <v>661.5</v>
      </c>
      <c r="K16" s="157">
        <v>612.16476094240295</v>
      </c>
      <c r="L16" s="157">
        <v>47921.1</v>
      </c>
      <c r="M16" s="157">
        <v>598.5</v>
      </c>
      <c r="N16" s="157">
        <v>703.5</v>
      </c>
      <c r="O16" s="157">
        <v>635.1691607026678</v>
      </c>
      <c r="P16" s="157">
        <v>186617</v>
      </c>
      <c r="Q16" s="259">
        <v>766.5</v>
      </c>
      <c r="R16" s="259">
        <v>766.5</v>
      </c>
      <c r="S16" s="259">
        <v>766.5</v>
      </c>
      <c r="T16" s="156">
        <v>190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5"/>
      <c r="AL16" s="255"/>
      <c r="AM16" s="255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2:48" x14ac:dyDescent="0.15">
      <c r="B17" s="155"/>
      <c r="C17" s="135">
        <v>7</v>
      </c>
      <c r="D17" s="156"/>
      <c r="E17" s="157">
        <v>588</v>
      </c>
      <c r="F17" s="157">
        <v>665.59500000000003</v>
      </c>
      <c r="G17" s="157">
        <v>620.75772487983511</v>
      </c>
      <c r="H17" s="157">
        <v>12585</v>
      </c>
      <c r="I17" s="157">
        <v>598.5</v>
      </c>
      <c r="J17" s="157">
        <v>661.5</v>
      </c>
      <c r="K17" s="157">
        <v>624.21938775510239</v>
      </c>
      <c r="L17" s="157">
        <v>64347.1</v>
      </c>
      <c r="M17" s="157">
        <v>603.75</v>
      </c>
      <c r="N17" s="157">
        <v>693</v>
      </c>
      <c r="O17" s="157">
        <v>635.49451809349114</v>
      </c>
      <c r="P17" s="157">
        <v>181654</v>
      </c>
      <c r="Q17" s="259">
        <v>682.5</v>
      </c>
      <c r="R17" s="259">
        <v>819</v>
      </c>
      <c r="S17" s="259">
        <v>738.50000000000011</v>
      </c>
      <c r="T17" s="156">
        <v>425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5"/>
      <c r="AL17" s="255"/>
      <c r="AM17" s="255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2:48" x14ac:dyDescent="0.15">
      <c r="B18" s="155"/>
      <c r="C18" s="135">
        <v>8</v>
      </c>
      <c r="D18" s="156"/>
      <c r="E18" s="157">
        <v>598.5</v>
      </c>
      <c r="F18" s="157">
        <v>714</v>
      </c>
      <c r="G18" s="157">
        <v>635.3620476337768</v>
      </c>
      <c r="H18" s="157">
        <v>37524.400000000001</v>
      </c>
      <c r="I18" s="157">
        <v>603.75</v>
      </c>
      <c r="J18" s="157">
        <v>672</v>
      </c>
      <c r="K18" s="157">
        <v>633.57963356953212</v>
      </c>
      <c r="L18" s="157">
        <v>33771.4</v>
      </c>
      <c r="M18" s="157">
        <v>609</v>
      </c>
      <c r="N18" s="157">
        <v>703.5</v>
      </c>
      <c r="O18" s="157">
        <v>632.15221331126202</v>
      </c>
      <c r="P18" s="157">
        <v>219479.3</v>
      </c>
      <c r="Q18" s="259">
        <v>714</v>
      </c>
      <c r="R18" s="259">
        <v>808.5</v>
      </c>
      <c r="S18" s="259">
        <v>761.25</v>
      </c>
      <c r="T18" s="156">
        <v>90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5"/>
      <c r="AL18" s="255"/>
      <c r="AM18" s="255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2:48" x14ac:dyDescent="0.15">
      <c r="B19" s="155"/>
      <c r="C19" s="135">
        <v>9</v>
      </c>
      <c r="D19" s="156"/>
      <c r="E19" s="157">
        <v>588</v>
      </c>
      <c r="F19" s="157">
        <v>714</v>
      </c>
      <c r="G19" s="157">
        <v>650.78125000000011</v>
      </c>
      <c r="H19" s="157">
        <v>12587.8</v>
      </c>
      <c r="I19" s="157">
        <v>624.75</v>
      </c>
      <c r="J19" s="157">
        <v>672</v>
      </c>
      <c r="K19" s="157">
        <v>644.0899909494816</v>
      </c>
      <c r="L19" s="157">
        <v>33289</v>
      </c>
      <c r="M19" s="157">
        <v>603.75</v>
      </c>
      <c r="N19" s="157">
        <v>703.71</v>
      </c>
      <c r="O19" s="157">
        <v>622.92317446436357</v>
      </c>
      <c r="P19" s="157">
        <v>149558.39999999999</v>
      </c>
      <c r="Q19" s="259">
        <v>735</v>
      </c>
      <c r="R19" s="259">
        <v>787.5</v>
      </c>
      <c r="S19" s="259">
        <v>761.25</v>
      </c>
      <c r="T19" s="156">
        <v>15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5"/>
      <c r="AL19" s="255"/>
      <c r="AM19" s="255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2:48" x14ac:dyDescent="0.15">
      <c r="B20" s="155"/>
      <c r="C20" s="135">
        <v>10</v>
      </c>
      <c r="D20" s="156"/>
      <c r="E20" s="157">
        <v>593.25</v>
      </c>
      <c r="F20" s="157">
        <v>724.5</v>
      </c>
      <c r="G20" s="157">
        <v>644.06231610712939</v>
      </c>
      <c r="H20" s="157">
        <v>20579.5</v>
      </c>
      <c r="I20" s="157">
        <v>630</v>
      </c>
      <c r="J20" s="157">
        <v>686.49</v>
      </c>
      <c r="K20" s="157">
        <v>652.37987458022076</v>
      </c>
      <c r="L20" s="157">
        <v>51162.1</v>
      </c>
      <c r="M20" s="157">
        <v>609</v>
      </c>
      <c r="N20" s="157">
        <v>682.5</v>
      </c>
      <c r="O20" s="157">
        <v>632.49811865792913</v>
      </c>
      <c r="P20" s="157">
        <v>148448.9</v>
      </c>
      <c r="Q20" s="259">
        <v>724.5</v>
      </c>
      <c r="R20" s="259">
        <v>787.5</v>
      </c>
      <c r="S20" s="259">
        <v>745.5</v>
      </c>
      <c r="T20" s="156">
        <v>40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5"/>
      <c r="AL20" s="255"/>
      <c r="AM20" s="255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2:48" x14ac:dyDescent="0.15">
      <c r="B21" s="150"/>
      <c r="C21" s="151">
        <v>11</v>
      </c>
      <c r="D21" s="161"/>
      <c r="E21" s="165">
        <v>603.75</v>
      </c>
      <c r="F21" s="165">
        <v>714</v>
      </c>
      <c r="G21" s="165">
        <v>644.51777059773815</v>
      </c>
      <c r="H21" s="165">
        <v>2292</v>
      </c>
      <c r="I21" s="165">
        <v>630</v>
      </c>
      <c r="J21" s="165">
        <v>682.5</v>
      </c>
      <c r="K21" s="165">
        <v>651.7633594368142</v>
      </c>
      <c r="L21" s="165">
        <v>56682.2</v>
      </c>
      <c r="M21" s="165">
        <v>609</v>
      </c>
      <c r="N21" s="165">
        <v>682.5</v>
      </c>
      <c r="O21" s="165">
        <v>635.3755565656669</v>
      </c>
      <c r="P21" s="165">
        <v>145206.20000000001</v>
      </c>
      <c r="Q21" s="132">
        <v>724.5</v>
      </c>
      <c r="R21" s="132">
        <v>766.5</v>
      </c>
      <c r="S21" s="132">
        <v>740.25</v>
      </c>
      <c r="T21" s="161">
        <v>140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5"/>
      <c r="AL21" s="255"/>
      <c r="AM21" s="255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2:48" x14ac:dyDescent="0.15">
      <c r="B22" s="155" t="s">
        <v>184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5"/>
      <c r="AL22" s="255"/>
      <c r="AM22" s="255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2:48" x14ac:dyDescent="0.15">
      <c r="B23" s="319">
        <v>41579</v>
      </c>
      <c r="C23" s="299"/>
      <c r="D23" s="320">
        <v>41593</v>
      </c>
      <c r="E23" s="259">
        <v>614.25</v>
      </c>
      <c r="F23" s="259">
        <v>714</v>
      </c>
      <c r="G23" s="259">
        <v>644.8602432955488</v>
      </c>
      <c r="H23" s="157">
        <v>943.7</v>
      </c>
      <c r="I23" s="259">
        <v>630</v>
      </c>
      <c r="J23" s="259">
        <v>682.5</v>
      </c>
      <c r="K23" s="259">
        <v>651.51547261429573</v>
      </c>
      <c r="L23" s="157">
        <v>32447.8</v>
      </c>
      <c r="M23" s="259">
        <v>609</v>
      </c>
      <c r="N23" s="259">
        <v>682.5</v>
      </c>
      <c r="O23" s="259">
        <v>635.51825427791073</v>
      </c>
      <c r="P23" s="157">
        <v>69173.8</v>
      </c>
      <c r="Q23" s="259">
        <v>735</v>
      </c>
      <c r="R23" s="259">
        <v>735</v>
      </c>
      <c r="S23" s="259">
        <v>735</v>
      </c>
      <c r="T23" s="259">
        <v>55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255"/>
      <c r="AL23" s="255"/>
      <c r="AM23" s="255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2:48" x14ac:dyDescent="0.15">
      <c r="B24" s="319">
        <v>41596</v>
      </c>
      <c r="C24" s="299"/>
      <c r="D24" s="320">
        <v>41607</v>
      </c>
      <c r="E24" s="259">
        <v>603.75</v>
      </c>
      <c r="F24" s="259">
        <v>714</v>
      </c>
      <c r="G24" s="259">
        <v>642.78770949720683</v>
      </c>
      <c r="H24" s="157">
        <v>1348.3</v>
      </c>
      <c r="I24" s="155">
        <v>630</v>
      </c>
      <c r="J24" s="157">
        <v>682.5</v>
      </c>
      <c r="K24" s="135">
        <v>651.84445551352337</v>
      </c>
      <c r="L24" s="157">
        <v>24234.400000000001</v>
      </c>
      <c r="M24" s="155">
        <v>609</v>
      </c>
      <c r="N24" s="157">
        <v>682.5</v>
      </c>
      <c r="O24" s="135">
        <v>635.11205540280253</v>
      </c>
      <c r="P24" s="157">
        <v>76032.399999999994</v>
      </c>
      <c r="Q24" s="259">
        <v>724.5</v>
      </c>
      <c r="R24" s="259">
        <v>766.5</v>
      </c>
      <c r="S24" s="259">
        <v>745.5</v>
      </c>
      <c r="T24" s="259">
        <v>85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55"/>
      <c r="AL24" s="255"/>
      <c r="AM24" s="255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2:48" x14ac:dyDescent="0.15">
      <c r="B25" s="321"/>
      <c r="C25" s="151"/>
      <c r="D25" s="336"/>
      <c r="E25" s="132"/>
      <c r="F25" s="132"/>
      <c r="G25" s="132"/>
      <c r="H25" s="132"/>
      <c r="I25" s="132"/>
      <c r="J25" s="132"/>
      <c r="K25" s="132"/>
      <c r="L25" s="175"/>
      <c r="M25" s="132"/>
      <c r="N25" s="132"/>
      <c r="O25" s="132"/>
      <c r="P25" s="175"/>
      <c r="Q25" s="132"/>
      <c r="R25" s="132"/>
      <c r="S25" s="132"/>
      <c r="T25" s="17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2:48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2:48" x14ac:dyDescent="0.15"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55"/>
      <c r="AM27" s="255"/>
      <c r="AN27" s="255"/>
      <c r="AO27" s="135"/>
      <c r="AP27" s="135"/>
      <c r="AQ27" s="135"/>
      <c r="AR27" s="135"/>
      <c r="AS27" s="135"/>
      <c r="AT27" s="135"/>
      <c r="AU27" s="135"/>
      <c r="AV27" s="135"/>
    </row>
    <row r="28" spans="2:48" x14ac:dyDescent="0.15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55"/>
      <c r="AM28" s="255"/>
      <c r="AN28" s="255"/>
      <c r="AO28" s="135"/>
      <c r="AP28" s="135"/>
      <c r="AQ28" s="135"/>
      <c r="AR28" s="135"/>
      <c r="AS28" s="135"/>
      <c r="AT28" s="135"/>
      <c r="AU28" s="135"/>
      <c r="AV28" s="135"/>
    </row>
    <row r="29" spans="2:48" ht="13.5" x14ac:dyDescent="0.15">
      <c r="E29" s="178"/>
      <c r="F29" s="309"/>
      <c r="G29" s="309"/>
      <c r="H29" s="309"/>
      <c r="I29" s="309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255"/>
      <c r="AM29" s="255"/>
      <c r="AN29" s="255"/>
      <c r="AO29" s="135"/>
      <c r="AP29" s="135"/>
      <c r="AQ29" s="135"/>
      <c r="AR29" s="135"/>
      <c r="AS29" s="135"/>
      <c r="AT29" s="135"/>
      <c r="AU29" s="135"/>
      <c r="AV29" s="135"/>
    </row>
    <row r="30" spans="2:48" ht="13.5" x14ac:dyDescent="0.15">
      <c r="E30" s="178"/>
      <c r="F30" s="178"/>
      <c r="G30" s="178"/>
      <c r="H30" s="178"/>
      <c r="I30" s="178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255"/>
      <c r="AM30" s="255"/>
      <c r="AN30" s="255"/>
      <c r="AO30" s="135"/>
      <c r="AP30" s="135"/>
      <c r="AQ30" s="135"/>
      <c r="AR30" s="135"/>
      <c r="AS30" s="135"/>
      <c r="AT30" s="135"/>
      <c r="AU30" s="135"/>
      <c r="AV30" s="135"/>
    </row>
    <row r="31" spans="2:48" ht="13.5" x14ac:dyDescent="0.15">
      <c r="E31" s="178"/>
      <c r="F31" s="178"/>
      <c r="G31" s="178"/>
      <c r="H31" s="178"/>
      <c r="I31" s="178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2:48" ht="13.5" x14ac:dyDescent="0.15">
      <c r="E32" s="178"/>
      <c r="F32" s="178"/>
      <c r="G32" s="178"/>
      <c r="H32" s="178"/>
      <c r="I32" s="178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20:48" x14ac:dyDescent="0.15"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20:48" x14ac:dyDescent="0.15"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20:48" x14ac:dyDescent="0.15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20:48" x14ac:dyDescent="0.15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20:48" x14ac:dyDescent="0.15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20:48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37" t="s">
        <v>255</v>
      </c>
      <c r="C1" s="338"/>
      <c r="D1" s="338"/>
      <c r="E1" s="135"/>
      <c r="F1" s="135"/>
      <c r="G1" s="135"/>
      <c r="H1" s="135"/>
    </row>
    <row r="2" spans="1:36" ht="12.75" customHeight="1" x14ac:dyDescent="0.15">
      <c r="B2" s="339" t="s">
        <v>83</v>
      </c>
      <c r="C2" s="340"/>
      <c r="D2" s="340"/>
    </row>
    <row r="3" spans="1:36" ht="12.75" customHeight="1" x14ac:dyDescent="0.15">
      <c r="B3" s="341" t="s">
        <v>256</v>
      </c>
      <c r="C3" s="342"/>
      <c r="D3" s="342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43" t="s">
        <v>85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44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56"/>
      <c r="B5" s="316"/>
      <c r="C5" s="345" t="s">
        <v>257</v>
      </c>
      <c r="D5" s="346"/>
      <c r="E5" s="347" t="s">
        <v>258</v>
      </c>
      <c r="F5" s="348"/>
      <c r="G5" s="348"/>
      <c r="H5" s="349"/>
      <c r="I5" s="347" t="s">
        <v>88</v>
      </c>
      <c r="J5" s="348"/>
      <c r="K5" s="348"/>
      <c r="L5" s="349"/>
      <c r="M5" s="347" t="s">
        <v>89</v>
      </c>
      <c r="N5" s="348"/>
      <c r="O5" s="348"/>
      <c r="P5" s="349"/>
      <c r="Q5" s="347" t="s">
        <v>259</v>
      </c>
      <c r="R5" s="348"/>
      <c r="S5" s="348"/>
      <c r="T5" s="349"/>
      <c r="U5" s="347" t="s">
        <v>102</v>
      </c>
      <c r="V5" s="348"/>
      <c r="W5" s="348"/>
      <c r="X5" s="349"/>
      <c r="Z5" s="135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6" ht="12" customHeight="1" x14ac:dyDescent="0.15">
      <c r="A6" s="156"/>
      <c r="B6" s="350" t="s">
        <v>260</v>
      </c>
      <c r="C6" s="351"/>
      <c r="D6" s="352"/>
      <c r="E6" s="167" t="s">
        <v>93</v>
      </c>
      <c r="F6" s="149" t="s">
        <v>94</v>
      </c>
      <c r="G6" s="233" t="s">
        <v>95</v>
      </c>
      <c r="H6" s="149" t="s">
        <v>96</v>
      </c>
      <c r="I6" s="167" t="s">
        <v>93</v>
      </c>
      <c r="J6" s="149" t="s">
        <v>94</v>
      </c>
      <c r="K6" s="233" t="s">
        <v>95</v>
      </c>
      <c r="L6" s="149" t="s">
        <v>96</v>
      </c>
      <c r="M6" s="167" t="s">
        <v>93</v>
      </c>
      <c r="N6" s="149" t="s">
        <v>94</v>
      </c>
      <c r="O6" s="233" t="s">
        <v>95</v>
      </c>
      <c r="P6" s="149" t="s">
        <v>96</v>
      </c>
      <c r="Q6" s="167" t="s">
        <v>93</v>
      </c>
      <c r="R6" s="149" t="s">
        <v>94</v>
      </c>
      <c r="S6" s="233" t="s">
        <v>95</v>
      </c>
      <c r="T6" s="149" t="s">
        <v>96</v>
      </c>
      <c r="U6" s="167" t="s">
        <v>93</v>
      </c>
      <c r="V6" s="149" t="s">
        <v>94</v>
      </c>
      <c r="W6" s="233" t="s">
        <v>95</v>
      </c>
      <c r="X6" s="149" t="s">
        <v>96</v>
      </c>
      <c r="Z6" s="135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36" ht="13.5" x14ac:dyDescent="0.15">
      <c r="A7" s="156"/>
      <c r="B7" s="150"/>
      <c r="C7" s="151"/>
      <c r="D7" s="161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52"/>
      <c r="V7" s="153"/>
      <c r="W7" s="154" t="s">
        <v>97</v>
      </c>
      <c r="X7" s="153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0.5" customHeight="1" x14ac:dyDescent="0.15">
      <c r="A8" s="156"/>
      <c r="B8" s="158" t="s">
        <v>261</v>
      </c>
      <c r="C8" s="135">
        <v>20</v>
      </c>
      <c r="D8" s="156" t="s">
        <v>262</v>
      </c>
      <c r="E8" s="242">
        <v>2730</v>
      </c>
      <c r="F8" s="243">
        <v>4494</v>
      </c>
      <c r="G8" s="353">
        <v>3419</v>
      </c>
      <c r="H8" s="243">
        <v>180286</v>
      </c>
      <c r="I8" s="242">
        <v>2415</v>
      </c>
      <c r="J8" s="243">
        <v>3360</v>
      </c>
      <c r="K8" s="353">
        <v>2667</v>
      </c>
      <c r="L8" s="243">
        <v>185858</v>
      </c>
      <c r="M8" s="242">
        <v>1470</v>
      </c>
      <c r="N8" s="243">
        <v>2520</v>
      </c>
      <c r="O8" s="353">
        <v>1903</v>
      </c>
      <c r="P8" s="243">
        <v>199975</v>
      </c>
      <c r="Q8" s="242">
        <v>6510</v>
      </c>
      <c r="R8" s="243">
        <v>8169</v>
      </c>
      <c r="S8" s="353">
        <v>7241</v>
      </c>
      <c r="T8" s="243">
        <v>48304</v>
      </c>
      <c r="U8" s="242">
        <v>4568</v>
      </c>
      <c r="V8" s="243">
        <v>7035</v>
      </c>
      <c r="W8" s="353">
        <v>5674</v>
      </c>
      <c r="X8" s="243">
        <v>142927</v>
      </c>
      <c r="Z8" s="353"/>
      <c r="AA8" s="178"/>
      <c r="AB8" s="178"/>
      <c r="AC8" s="178"/>
      <c r="AD8" s="178"/>
      <c r="AE8" s="354"/>
      <c r="AF8" s="354"/>
      <c r="AG8" s="354"/>
      <c r="AH8" s="354"/>
      <c r="AI8" s="354"/>
      <c r="AJ8" s="354"/>
    </row>
    <row r="9" spans="1:36" ht="11.1" customHeight="1" x14ac:dyDescent="0.15">
      <c r="A9" s="156"/>
      <c r="B9" s="158"/>
      <c r="C9" s="135">
        <v>21</v>
      </c>
      <c r="D9" s="156"/>
      <c r="E9" s="242">
        <v>2415</v>
      </c>
      <c r="F9" s="243">
        <v>4200</v>
      </c>
      <c r="G9" s="353">
        <v>3195</v>
      </c>
      <c r="H9" s="243">
        <v>171670</v>
      </c>
      <c r="I9" s="242">
        <v>2100</v>
      </c>
      <c r="J9" s="243">
        <v>3360</v>
      </c>
      <c r="K9" s="353">
        <v>2560</v>
      </c>
      <c r="L9" s="243">
        <v>206553</v>
      </c>
      <c r="M9" s="242">
        <v>1470</v>
      </c>
      <c r="N9" s="243">
        <v>2363</v>
      </c>
      <c r="O9" s="353">
        <v>1757</v>
      </c>
      <c r="P9" s="243">
        <v>171644</v>
      </c>
      <c r="Q9" s="242">
        <v>5744</v>
      </c>
      <c r="R9" s="243">
        <v>7770</v>
      </c>
      <c r="S9" s="353">
        <v>6798</v>
      </c>
      <c r="T9" s="243">
        <v>46522</v>
      </c>
      <c r="U9" s="242">
        <v>4410</v>
      </c>
      <c r="V9" s="243">
        <v>6143</v>
      </c>
      <c r="W9" s="353">
        <v>5274</v>
      </c>
      <c r="X9" s="243">
        <v>152033</v>
      </c>
      <c r="Z9" s="353"/>
      <c r="AA9" s="178"/>
      <c r="AB9" s="178"/>
      <c r="AC9" s="178"/>
      <c r="AD9" s="178"/>
      <c r="AE9" s="354"/>
      <c r="AF9" s="354"/>
      <c r="AG9" s="354"/>
      <c r="AH9" s="354"/>
      <c r="AI9" s="354"/>
      <c r="AJ9" s="354"/>
    </row>
    <row r="10" spans="1:36" ht="11.1" customHeight="1" x14ac:dyDescent="0.15">
      <c r="A10" s="156"/>
      <c r="B10" s="158"/>
      <c r="C10" s="135">
        <v>22</v>
      </c>
      <c r="D10" s="156"/>
      <c r="E10" s="243">
        <v>2520</v>
      </c>
      <c r="F10" s="243">
        <v>4410</v>
      </c>
      <c r="G10" s="243">
        <v>3119</v>
      </c>
      <c r="H10" s="243">
        <v>175619</v>
      </c>
      <c r="I10" s="243">
        <v>2226</v>
      </c>
      <c r="J10" s="243">
        <v>3318</v>
      </c>
      <c r="K10" s="243">
        <v>2618</v>
      </c>
      <c r="L10" s="243">
        <v>208614</v>
      </c>
      <c r="M10" s="243">
        <v>1575</v>
      </c>
      <c r="N10" s="243">
        <v>2205</v>
      </c>
      <c r="O10" s="243">
        <v>1801</v>
      </c>
      <c r="P10" s="243">
        <v>161252</v>
      </c>
      <c r="Q10" s="243">
        <v>5775</v>
      </c>
      <c r="R10" s="243">
        <v>7665</v>
      </c>
      <c r="S10" s="243">
        <v>6779</v>
      </c>
      <c r="T10" s="243">
        <v>43193</v>
      </c>
      <c r="U10" s="243">
        <v>4935</v>
      </c>
      <c r="V10" s="243">
        <v>6300</v>
      </c>
      <c r="W10" s="243">
        <v>5486</v>
      </c>
      <c r="X10" s="355">
        <v>133621</v>
      </c>
      <c r="Z10" s="353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56"/>
      <c r="B11" s="158"/>
      <c r="C11" s="135">
        <v>23</v>
      </c>
      <c r="D11" s="156"/>
      <c r="E11" s="159">
        <v>2520</v>
      </c>
      <c r="F11" s="159">
        <v>4200</v>
      </c>
      <c r="G11" s="159">
        <v>3145.6016263398192</v>
      </c>
      <c r="H11" s="159">
        <v>192348.59999999998</v>
      </c>
      <c r="I11" s="159">
        <v>1995</v>
      </c>
      <c r="J11" s="159">
        <v>3087</v>
      </c>
      <c r="K11" s="159">
        <v>2499.417395432964</v>
      </c>
      <c r="L11" s="159">
        <v>215641.4</v>
      </c>
      <c r="M11" s="159">
        <v>1575</v>
      </c>
      <c r="N11" s="159">
        <v>2100</v>
      </c>
      <c r="O11" s="159">
        <v>1752.3643224360665</v>
      </c>
      <c r="P11" s="159">
        <v>162518</v>
      </c>
      <c r="Q11" s="159">
        <v>5775</v>
      </c>
      <c r="R11" s="159">
        <v>8400</v>
      </c>
      <c r="S11" s="159">
        <v>6763.9499079415737</v>
      </c>
      <c r="T11" s="159">
        <v>45235.5</v>
      </c>
      <c r="U11" s="159">
        <v>5040</v>
      </c>
      <c r="V11" s="159">
        <v>6405</v>
      </c>
      <c r="W11" s="159">
        <v>5445.5256604651895</v>
      </c>
      <c r="X11" s="160">
        <v>127405.79999999999</v>
      </c>
      <c r="Z11" s="353"/>
      <c r="AA11" s="178"/>
      <c r="AB11" s="178"/>
      <c r="AC11" s="178"/>
      <c r="AD11" s="178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292"/>
      <c r="C12" s="151">
        <v>24</v>
      </c>
      <c r="D12" s="161"/>
      <c r="E12" s="165">
        <v>2520</v>
      </c>
      <c r="F12" s="165">
        <v>4410</v>
      </c>
      <c r="G12" s="165">
        <v>2985.2336236427964</v>
      </c>
      <c r="H12" s="165">
        <v>219470</v>
      </c>
      <c r="I12" s="165">
        <v>1995</v>
      </c>
      <c r="J12" s="165">
        <v>3045</v>
      </c>
      <c r="K12" s="165">
        <v>2327.9318552870195</v>
      </c>
      <c r="L12" s="165">
        <v>192122</v>
      </c>
      <c r="M12" s="161">
        <v>1103</v>
      </c>
      <c r="N12" s="165">
        <v>1943</v>
      </c>
      <c r="O12" s="165">
        <v>1416.4878296018444</v>
      </c>
      <c r="P12" s="165">
        <v>152113</v>
      </c>
      <c r="Q12" s="161">
        <v>5775</v>
      </c>
      <c r="R12" s="165">
        <v>8400</v>
      </c>
      <c r="S12" s="165">
        <v>6565.3455984947768</v>
      </c>
      <c r="T12" s="165">
        <v>52366</v>
      </c>
      <c r="U12" s="165">
        <v>4515</v>
      </c>
      <c r="V12" s="165">
        <v>7140</v>
      </c>
      <c r="W12" s="165">
        <v>5016.0275041498553</v>
      </c>
      <c r="X12" s="161">
        <v>130700</v>
      </c>
      <c r="Z12" s="353"/>
      <c r="AA12" s="178"/>
      <c r="AB12" s="178"/>
      <c r="AC12" s="178"/>
      <c r="AD12" s="178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58"/>
      <c r="C13" s="135">
        <v>11</v>
      </c>
      <c r="D13" s="156"/>
      <c r="E13" s="243">
        <v>3150</v>
      </c>
      <c r="F13" s="243">
        <v>4147.5</v>
      </c>
      <c r="G13" s="243">
        <v>3305.659735567684</v>
      </c>
      <c r="H13" s="355">
        <v>23581.200000000001</v>
      </c>
      <c r="I13" s="243">
        <v>2310</v>
      </c>
      <c r="J13" s="243">
        <v>2940</v>
      </c>
      <c r="K13" s="243">
        <v>2522.0244336971214</v>
      </c>
      <c r="L13" s="243">
        <v>17254.2</v>
      </c>
      <c r="M13" s="243">
        <v>1365</v>
      </c>
      <c r="N13" s="243">
        <v>1680</v>
      </c>
      <c r="O13" s="243">
        <v>1475.6669982483832</v>
      </c>
      <c r="P13" s="243">
        <v>12018.6</v>
      </c>
      <c r="Q13" s="243">
        <v>6825</v>
      </c>
      <c r="R13" s="355">
        <v>7875</v>
      </c>
      <c r="S13" s="243">
        <v>7191.4529633113834</v>
      </c>
      <c r="T13" s="243">
        <v>4443</v>
      </c>
      <c r="U13" s="243">
        <v>4725</v>
      </c>
      <c r="V13" s="243">
        <v>6510</v>
      </c>
      <c r="W13" s="243">
        <v>5173.6935661335674</v>
      </c>
      <c r="X13" s="355">
        <v>12428.6</v>
      </c>
      <c r="Z13" s="135"/>
    </row>
    <row r="14" spans="1:36" ht="10.5" customHeight="1" x14ac:dyDescent="0.15">
      <c r="A14" s="135"/>
      <c r="B14" s="158"/>
      <c r="C14" s="135">
        <v>12</v>
      </c>
      <c r="D14" s="156"/>
      <c r="E14" s="243">
        <v>3465</v>
      </c>
      <c r="F14" s="243">
        <v>4410</v>
      </c>
      <c r="G14" s="243">
        <v>3913.562762003543</v>
      </c>
      <c r="H14" s="243">
        <v>27617.3</v>
      </c>
      <c r="I14" s="243">
        <v>2520</v>
      </c>
      <c r="J14" s="243">
        <v>3045</v>
      </c>
      <c r="K14" s="243">
        <v>2732.9158529294541</v>
      </c>
      <c r="L14" s="243">
        <v>21962.400000000001</v>
      </c>
      <c r="M14" s="243">
        <v>1365</v>
      </c>
      <c r="N14" s="243">
        <v>1890</v>
      </c>
      <c r="O14" s="243">
        <v>1535.232534257397</v>
      </c>
      <c r="P14" s="243">
        <v>12115.5</v>
      </c>
      <c r="Q14" s="243">
        <v>6300</v>
      </c>
      <c r="R14" s="243">
        <v>8400</v>
      </c>
      <c r="S14" s="243">
        <v>7107.9737852475237</v>
      </c>
      <c r="T14" s="243">
        <v>7059.1</v>
      </c>
      <c r="U14" s="243">
        <v>5775</v>
      </c>
      <c r="V14" s="243">
        <v>7140</v>
      </c>
      <c r="W14" s="243">
        <v>6041.0580568720388</v>
      </c>
      <c r="X14" s="355">
        <v>15004.1</v>
      </c>
      <c r="Z14" s="135"/>
    </row>
    <row r="15" spans="1:36" ht="10.5" customHeight="1" x14ac:dyDescent="0.15">
      <c r="A15" s="135"/>
      <c r="B15" s="158" t="s">
        <v>263</v>
      </c>
      <c r="C15" s="135">
        <v>1</v>
      </c>
      <c r="D15" s="156" t="s">
        <v>264</v>
      </c>
      <c r="E15" s="243">
        <v>3360</v>
      </c>
      <c r="F15" s="243">
        <v>3990</v>
      </c>
      <c r="G15" s="243">
        <v>3541.2325967843353</v>
      </c>
      <c r="H15" s="243">
        <v>12176</v>
      </c>
      <c r="I15" s="243">
        <v>2310</v>
      </c>
      <c r="J15" s="243">
        <v>3045</v>
      </c>
      <c r="K15" s="243">
        <v>2609.3279956161714</v>
      </c>
      <c r="L15" s="243">
        <v>10703.9</v>
      </c>
      <c r="M15" s="243">
        <v>1260</v>
      </c>
      <c r="N15" s="243">
        <v>1890</v>
      </c>
      <c r="O15" s="243">
        <v>1474.6876296634903</v>
      </c>
      <c r="P15" s="243">
        <v>8942.6</v>
      </c>
      <c r="Q15" s="243">
        <v>6300</v>
      </c>
      <c r="R15" s="243">
        <v>8400</v>
      </c>
      <c r="S15" s="243">
        <v>7053.4652662229637</v>
      </c>
      <c r="T15" s="243">
        <v>2308.8000000000002</v>
      </c>
      <c r="U15" s="243">
        <v>5250</v>
      </c>
      <c r="V15" s="243">
        <v>6090</v>
      </c>
      <c r="W15" s="243">
        <v>5416.1458300954282</v>
      </c>
      <c r="X15" s="355">
        <v>7558.3</v>
      </c>
      <c r="Z15" s="135"/>
    </row>
    <row r="16" spans="1:36" ht="10.5" customHeight="1" x14ac:dyDescent="0.15">
      <c r="A16" s="135"/>
      <c r="B16" s="158"/>
      <c r="C16" s="135">
        <v>2</v>
      </c>
      <c r="D16" s="156"/>
      <c r="E16" s="243">
        <v>2940</v>
      </c>
      <c r="F16" s="243">
        <v>3990</v>
      </c>
      <c r="G16" s="243">
        <v>3132.5518985587587</v>
      </c>
      <c r="H16" s="243">
        <v>13062.2</v>
      </c>
      <c r="I16" s="243">
        <v>2415</v>
      </c>
      <c r="J16" s="243">
        <v>3055.5</v>
      </c>
      <c r="K16" s="243">
        <v>2601.965968586388</v>
      </c>
      <c r="L16" s="243">
        <v>10935.1</v>
      </c>
      <c r="M16" s="243">
        <v>1365</v>
      </c>
      <c r="N16" s="243">
        <v>1942.5</v>
      </c>
      <c r="O16" s="243">
        <v>1524.3070668893386</v>
      </c>
      <c r="P16" s="243">
        <v>9363.5</v>
      </c>
      <c r="Q16" s="243">
        <v>6300</v>
      </c>
      <c r="R16" s="243">
        <v>8400</v>
      </c>
      <c r="S16" s="243">
        <v>6910.4443618674413</v>
      </c>
      <c r="T16" s="243">
        <v>3254.1</v>
      </c>
      <c r="U16" s="243">
        <v>5250</v>
      </c>
      <c r="V16" s="243">
        <v>6594</v>
      </c>
      <c r="W16" s="243">
        <v>5475.2377797408717</v>
      </c>
      <c r="X16" s="355">
        <v>7994.9</v>
      </c>
      <c r="Z16" s="135"/>
    </row>
    <row r="17" spans="1:26" ht="10.5" customHeight="1" x14ac:dyDescent="0.15">
      <c r="A17" s="135"/>
      <c r="B17" s="158"/>
      <c r="C17" s="135">
        <v>3</v>
      </c>
      <c r="D17" s="156"/>
      <c r="E17" s="243">
        <v>2835</v>
      </c>
      <c r="F17" s="243">
        <v>3885</v>
      </c>
      <c r="G17" s="243">
        <v>3131.3535240468368</v>
      </c>
      <c r="H17" s="243">
        <v>20095.3</v>
      </c>
      <c r="I17" s="243">
        <v>2415</v>
      </c>
      <c r="J17" s="243">
        <v>3045</v>
      </c>
      <c r="K17" s="243">
        <v>2633.7757428547438</v>
      </c>
      <c r="L17" s="243">
        <v>15865.2</v>
      </c>
      <c r="M17" s="243">
        <v>1370.25</v>
      </c>
      <c r="N17" s="243">
        <v>1995</v>
      </c>
      <c r="O17" s="243">
        <v>1531.1565871108378</v>
      </c>
      <c r="P17" s="243">
        <v>11192.9</v>
      </c>
      <c r="Q17" s="243">
        <v>6300</v>
      </c>
      <c r="R17" s="243">
        <v>8400</v>
      </c>
      <c r="S17" s="243">
        <v>6971.2800317885258</v>
      </c>
      <c r="T17" s="243">
        <v>4055.6</v>
      </c>
      <c r="U17" s="243">
        <v>5040</v>
      </c>
      <c r="V17" s="243">
        <v>6279</v>
      </c>
      <c r="W17" s="243">
        <v>5735.5724799103464</v>
      </c>
      <c r="X17" s="355">
        <v>11771.1</v>
      </c>
      <c r="Z17" s="135"/>
    </row>
    <row r="18" spans="1:26" ht="10.5" customHeight="1" x14ac:dyDescent="0.15">
      <c r="A18" s="135"/>
      <c r="B18" s="158"/>
      <c r="C18" s="135">
        <v>4</v>
      </c>
      <c r="D18" s="156"/>
      <c r="E18" s="243">
        <v>2940</v>
      </c>
      <c r="F18" s="243">
        <v>4200</v>
      </c>
      <c r="G18" s="243">
        <v>3063.8142586272293</v>
      </c>
      <c r="H18" s="243">
        <v>17417.400000000001</v>
      </c>
      <c r="I18" s="243">
        <v>2415</v>
      </c>
      <c r="J18" s="243">
        <v>3045</v>
      </c>
      <c r="K18" s="243">
        <v>2584.9505142774938</v>
      </c>
      <c r="L18" s="243">
        <v>18101.5</v>
      </c>
      <c r="M18" s="243">
        <v>1365</v>
      </c>
      <c r="N18" s="243">
        <v>1995</v>
      </c>
      <c r="O18" s="243">
        <v>1542.7468732782372</v>
      </c>
      <c r="P18" s="243">
        <v>11583.2</v>
      </c>
      <c r="Q18" s="243">
        <v>6300</v>
      </c>
      <c r="R18" s="243">
        <v>8400</v>
      </c>
      <c r="S18" s="243">
        <v>6886.5609360276349</v>
      </c>
      <c r="T18" s="243">
        <v>5070.8</v>
      </c>
      <c r="U18" s="243">
        <v>5040</v>
      </c>
      <c r="V18" s="243">
        <v>6300</v>
      </c>
      <c r="W18" s="243">
        <v>5308.5017130620963</v>
      </c>
      <c r="X18" s="355">
        <v>12818.4</v>
      </c>
      <c r="Z18" s="135"/>
    </row>
    <row r="19" spans="1:26" ht="10.5" customHeight="1" x14ac:dyDescent="0.15">
      <c r="A19" s="135"/>
      <c r="B19" s="158"/>
      <c r="C19" s="135">
        <v>5</v>
      </c>
      <c r="D19" s="156"/>
      <c r="E19" s="243">
        <v>2835</v>
      </c>
      <c r="F19" s="243">
        <v>3990</v>
      </c>
      <c r="G19" s="243">
        <v>2998.9163239810505</v>
      </c>
      <c r="H19" s="243">
        <v>20747</v>
      </c>
      <c r="I19" s="243">
        <v>2415</v>
      </c>
      <c r="J19" s="243">
        <v>3360</v>
      </c>
      <c r="K19" s="243">
        <v>2611.8688785925629</v>
      </c>
      <c r="L19" s="243">
        <v>20385</v>
      </c>
      <c r="M19" s="243">
        <v>1365</v>
      </c>
      <c r="N19" s="355">
        <v>2100</v>
      </c>
      <c r="O19" s="243">
        <v>1565.7509824504743</v>
      </c>
      <c r="P19" s="243">
        <v>12611.8</v>
      </c>
      <c r="Q19" s="243">
        <v>6300</v>
      </c>
      <c r="R19" s="243">
        <v>8400</v>
      </c>
      <c r="S19" s="243">
        <v>6921.3330433871279</v>
      </c>
      <c r="T19" s="243">
        <v>5351.4</v>
      </c>
      <c r="U19" s="243">
        <v>5040</v>
      </c>
      <c r="V19" s="243">
        <v>6300</v>
      </c>
      <c r="W19" s="243">
        <v>5300.8295846330657</v>
      </c>
      <c r="X19" s="243">
        <v>13237.6</v>
      </c>
      <c r="Z19" s="135"/>
    </row>
    <row r="20" spans="1:26" ht="10.5" customHeight="1" x14ac:dyDescent="0.15">
      <c r="A20" s="135"/>
      <c r="B20" s="158"/>
      <c r="C20" s="135">
        <v>6</v>
      </c>
      <c r="D20" s="156"/>
      <c r="E20" s="243">
        <v>2835</v>
      </c>
      <c r="F20" s="243">
        <v>3780</v>
      </c>
      <c r="G20" s="243">
        <v>3014.4950045159176</v>
      </c>
      <c r="H20" s="243">
        <v>16710.8</v>
      </c>
      <c r="I20" s="243">
        <v>2310</v>
      </c>
      <c r="J20" s="243">
        <v>2940</v>
      </c>
      <c r="K20" s="243">
        <v>2548.9732129306417</v>
      </c>
      <c r="L20" s="243">
        <v>15812.4</v>
      </c>
      <c r="M20" s="243">
        <v>1417.5</v>
      </c>
      <c r="N20" s="243">
        <v>2100</v>
      </c>
      <c r="O20" s="243">
        <v>1590.583287416988</v>
      </c>
      <c r="P20" s="243">
        <v>8858.7000000000007</v>
      </c>
      <c r="Q20" s="243">
        <v>6300</v>
      </c>
      <c r="R20" s="243">
        <v>8400</v>
      </c>
      <c r="S20" s="243">
        <v>7117.1342065451108</v>
      </c>
      <c r="T20" s="243">
        <v>4056.3</v>
      </c>
      <c r="U20" s="243">
        <v>5040</v>
      </c>
      <c r="V20" s="243">
        <v>6300</v>
      </c>
      <c r="W20" s="243">
        <v>5267.2225959719126</v>
      </c>
      <c r="X20" s="355">
        <v>11544.1</v>
      </c>
      <c r="Z20" s="135"/>
    </row>
    <row r="21" spans="1:26" ht="10.5" customHeight="1" x14ac:dyDescent="0.15">
      <c r="A21" s="135"/>
      <c r="B21" s="158"/>
      <c r="C21" s="135">
        <v>7</v>
      </c>
      <c r="D21" s="156"/>
      <c r="E21" s="243">
        <v>2835</v>
      </c>
      <c r="F21" s="243">
        <v>3727.5</v>
      </c>
      <c r="G21" s="243">
        <v>3009.8676266681305</v>
      </c>
      <c r="H21" s="243">
        <v>22462.799999999999</v>
      </c>
      <c r="I21" s="243">
        <v>2310</v>
      </c>
      <c r="J21" s="243">
        <v>3045</v>
      </c>
      <c r="K21" s="243">
        <v>2632.5570365345729</v>
      </c>
      <c r="L21" s="243">
        <v>18200.900000000001</v>
      </c>
      <c r="M21" s="243">
        <v>1470</v>
      </c>
      <c r="N21" s="243">
        <v>2100</v>
      </c>
      <c r="O21" s="243">
        <v>1670.707432788613</v>
      </c>
      <c r="P21" s="243">
        <v>14297.6</v>
      </c>
      <c r="Q21" s="243">
        <v>6300</v>
      </c>
      <c r="R21" s="243">
        <v>7350</v>
      </c>
      <c r="S21" s="243">
        <v>6849.669696487078</v>
      </c>
      <c r="T21" s="243">
        <v>6114.2</v>
      </c>
      <c r="U21" s="243">
        <v>5040</v>
      </c>
      <c r="V21" s="243">
        <v>6300</v>
      </c>
      <c r="W21" s="243">
        <v>5367.4486026944478</v>
      </c>
      <c r="X21" s="355">
        <v>13997.1</v>
      </c>
      <c r="Z21" s="135"/>
    </row>
    <row r="22" spans="1:26" ht="10.5" customHeight="1" x14ac:dyDescent="0.15">
      <c r="A22" s="135"/>
      <c r="B22" s="158"/>
      <c r="C22" s="135">
        <v>8</v>
      </c>
      <c r="D22" s="156"/>
      <c r="E22" s="243">
        <v>2835</v>
      </c>
      <c r="F22" s="243">
        <v>3780</v>
      </c>
      <c r="G22" s="243">
        <v>3026.880426786031</v>
      </c>
      <c r="H22" s="243">
        <v>27832.1</v>
      </c>
      <c r="I22" s="243">
        <v>2310</v>
      </c>
      <c r="J22" s="243">
        <v>2940</v>
      </c>
      <c r="K22" s="243">
        <v>2605.559995122348</v>
      </c>
      <c r="L22" s="243">
        <v>22037.7</v>
      </c>
      <c r="M22" s="243">
        <v>1470</v>
      </c>
      <c r="N22" s="243">
        <v>2100</v>
      </c>
      <c r="O22" s="243">
        <v>1638.4695706098707</v>
      </c>
      <c r="P22" s="243">
        <v>11832.4</v>
      </c>
      <c r="Q22" s="243">
        <v>6300</v>
      </c>
      <c r="R22" s="243">
        <v>8400</v>
      </c>
      <c r="S22" s="243">
        <v>7066.8286590212356</v>
      </c>
      <c r="T22" s="243">
        <v>5810.6</v>
      </c>
      <c r="U22" s="243">
        <v>5040</v>
      </c>
      <c r="V22" s="243">
        <v>6300</v>
      </c>
      <c r="W22" s="243">
        <v>5289.9930905450447</v>
      </c>
      <c r="X22" s="355">
        <v>16466.900000000001</v>
      </c>
      <c r="Z22" s="135"/>
    </row>
    <row r="23" spans="1:26" ht="10.5" customHeight="1" x14ac:dyDescent="0.15">
      <c r="A23" s="135"/>
      <c r="B23" s="158"/>
      <c r="C23" s="135">
        <v>9</v>
      </c>
      <c r="D23" s="156"/>
      <c r="E23" s="243">
        <v>2835</v>
      </c>
      <c r="F23" s="243">
        <v>3754.8</v>
      </c>
      <c r="G23" s="243">
        <v>3017.0017166351877</v>
      </c>
      <c r="H23" s="243">
        <v>21226.1</v>
      </c>
      <c r="I23" s="243">
        <v>2415</v>
      </c>
      <c r="J23" s="243">
        <v>2982</v>
      </c>
      <c r="K23" s="243">
        <v>2609.6535043283097</v>
      </c>
      <c r="L23" s="243">
        <v>19708.7</v>
      </c>
      <c r="M23" s="243">
        <v>1470</v>
      </c>
      <c r="N23" s="243">
        <v>2215.5</v>
      </c>
      <c r="O23" s="243">
        <v>1644.0243230563808</v>
      </c>
      <c r="P23" s="243">
        <v>12602.7</v>
      </c>
      <c r="Q23" s="243">
        <v>6825</v>
      </c>
      <c r="R23" s="243">
        <v>8925</v>
      </c>
      <c r="S23" s="243">
        <v>7381.2403987487305</v>
      </c>
      <c r="T23" s="243">
        <v>4148.6000000000004</v>
      </c>
      <c r="U23" s="243">
        <v>5040</v>
      </c>
      <c r="V23" s="243">
        <v>6594</v>
      </c>
      <c r="W23" s="243">
        <v>5314.386696906894</v>
      </c>
      <c r="X23" s="355">
        <v>10934.7</v>
      </c>
      <c r="Z23" s="135"/>
    </row>
    <row r="24" spans="1:26" ht="10.5" customHeight="1" x14ac:dyDescent="0.15">
      <c r="A24" s="135"/>
      <c r="B24" s="158"/>
      <c r="C24" s="135">
        <v>10</v>
      </c>
      <c r="D24" s="156"/>
      <c r="E24" s="243">
        <v>2940</v>
      </c>
      <c r="F24" s="243">
        <v>3990</v>
      </c>
      <c r="G24" s="243">
        <v>3205.0831440367429</v>
      </c>
      <c r="H24" s="243">
        <v>21446.9</v>
      </c>
      <c r="I24" s="243">
        <v>2520</v>
      </c>
      <c r="J24" s="243">
        <v>3244.5</v>
      </c>
      <c r="K24" s="243">
        <v>2713.7897631938072</v>
      </c>
      <c r="L24" s="243">
        <v>22132.6</v>
      </c>
      <c r="M24" s="243">
        <v>1575</v>
      </c>
      <c r="N24" s="243">
        <v>2205</v>
      </c>
      <c r="O24" s="243">
        <v>1744.7293690800429</v>
      </c>
      <c r="P24" s="243">
        <v>12422</v>
      </c>
      <c r="Q24" s="243">
        <v>7140</v>
      </c>
      <c r="R24" s="243">
        <v>9040.5</v>
      </c>
      <c r="S24" s="243">
        <v>7773.3786135570717</v>
      </c>
      <c r="T24" s="243">
        <v>4681.2</v>
      </c>
      <c r="U24" s="243">
        <v>5040</v>
      </c>
      <c r="V24" s="243">
        <v>6146.7</v>
      </c>
      <c r="W24" s="243">
        <v>5325.092147025699</v>
      </c>
      <c r="X24" s="355">
        <v>14318.8</v>
      </c>
      <c r="Z24" s="135"/>
    </row>
    <row r="25" spans="1:26" ht="10.5" customHeight="1" x14ac:dyDescent="0.15">
      <c r="A25" s="135"/>
      <c r="B25" s="292"/>
      <c r="C25" s="151">
        <v>11</v>
      </c>
      <c r="D25" s="161"/>
      <c r="E25" s="356">
        <v>3360</v>
      </c>
      <c r="F25" s="356">
        <v>4305</v>
      </c>
      <c r="G25" s="356">
        <v>3598.8273421894842</v>
      </c>
      <c r="H25" s="356">
        <v>20365.7</v>
      </c>
      <c r="I25" s="356">
        <v>2520</v>
      </c>
      <c r="J25" s="356">
        <v>3360</v>
      </c>
      <c r="K25" s="356">
        <v>2821.1923833784067</v>
      </c>
      <c r="L25" s="356">
        <v>17533.7</v>
      </c>
      <c r="M25" s="356">
        <v>1575</v>
      </c>
      <c r="N25" s="356">
        <v>2205</v>
      </c>
      <c r="O25" s="356">
        <v>1751.4974295225654</v>
      </c>
      <c r="P25" s="356">
        <v>9623.7000000000007</v>
      </c>
      <c r="Q25" s="356">
        <v>7350</v>
      </c>
      <c r="R25" s="356">
        <v>9450</v>
      </c>
      <c r="S25" s="356">
        <v>8003.9269756585491</v>
      </c>
      <c r="T25" s="356">
        <v>4756.1000000000004</v>
      </c>
      <c r="U25" s="356">
        <v>5402.25</v>
      </c>
      <c r="V25" s="356">
        <v>6615</v>
      </c>
      <c r="W25" s="356">
        <v>5799.3887598699539</v>
      </c>
      <c r="X25" s="357">
        <v>17153.900000000001</v>
      </c>
      <c r="Z25" s="135"/>
    </row>
    <row r="26" spans="1:26" ht="12" customHeight="1" x14ac:dyDescent="0.15">
      <c r="A26" s="156"/>
      <c r="B26" s="157"/>
      <c r="C26" s="358" t="s">
        <v>257</v>
      </c>
      <c r="D26" s="359"/>
      <c r="E26" s="360" t="s">
        <v>103</v>
      </c>
      <c r="F26" s="361"/>
      <c r="G26" s="361"/>
      <c r="H26" s="362"/>
      <c r="I26" s="360" t="s">
        <v>104</v>
      </c>
      <c r="J26" s="361"/>
      <c r="K26" s="361"/>
      <c r="L26" s="362"/>
      <c r="M26" s="360" t="s">
        <v>105</v>
      </c>
      <c r="N26" s="361"/>
      <c r="O26" s="361"/>
      <c r="P26" s="362"/>
      <c r="Q26" s="360" t="s">
        <v>106</v>
      </c>
      <c r="R26" s="361"/>
      <c r="S26" s="361"/>
      <c r="T26" s="362"/>
      <c r="U26" s="360" t="s">
        <v>112</v>
      </c>
      <c r="V26" s="361"/>
      <c r="W26" s="361"/>
      <c r="X26" s="362"/>
      <c r="Y26" s="135"/>
    </row>
    <row r="27" spans="1:26" ht="12" customHeight="1" x14ac:dyDescent="0.15">
      <c r="A27" s="156"/>
      <c r="B27" s="350" t="s">
        <v>260</v>
      </c>
      <c r="C27" s="351"/>
      <c r="D27" s="352"/>
      <c r="E27" s="167" t="s">
        <v>93</v>
      </c>
      <c r="F27" s="149" t="s">
        <v>94</v>
      </c>
      <c r="G27" s="233" t="s">
        <v>95</v>
      </c>
      <c r="H27" s="149" t="s">
        <v>96</v>
      </c>
      <c r="I27" s="167" t="s">
        <v>93</v>
      </c>
      <c r="J27" s="149" t="s">
        <v>94</v>
      </c>
      <c r="K27" s="233" t="s">
        <v>95</v>
      </c>
      <c r="L27" s="149" t="s">
        <v>96</v>
      </c>
      <c r="M27" s="167" t="s">
        <v>93</v>
      </c>
      <c r="N27" s="149" t="s">
        <v>94</v>
      </c>
      <c r="O27" s="233" t="s">
        <v>95</v>
      </c>
      <c r="P27" s="149" t="s">
        <v>96</v>
      </c>
      <c r="Q27" s="167" t="s">
        <v>93</v>
      </c>
      <c r="R27" s="149" t="s">
        <v>94</v>
      </c>
      <c r="S27" s="233" t="s">
        <v>95</v>
      </c>
      <c r="T27" s="149" t="s">
        <v>96</v>
      </c>
      <c r="U27" s="167" t="s">
        <v>93</v>
      </c>
      <c r="V27" s="149" t="s">
        <v>94</v>
      </c>
      <c r="W27" s="233" t="s">
        <v>95</v>
      </c>
      <c r="X27" s="149" t="s">
        <v>96</v>
      </c>
      <c r="Y27" s="135"/>
    </row>
    <row r="28" spans="1:26" x14ac:dyDescent="0.15">
      <c r="A28" s="156"/>
      <c r="B28" s="150"/>
      <c r="C28" s="151"/>
      <c r="D28" s="161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Y28" s="135"/>
    </row>
    <row r="29" spans="1:26" ht="10.5" customHeight="1" x14ac:dyDescent="0.15">
      <c r="A29" s="156"/>
      <c r="B29" s="158" t="s">
        <v>261</v>
      </c>
      <c r="C29" s="135">
        <v>20</v>
      </c>
      <c r="D29" s="156" t="s">
        <v>262</v>
      </c>
      <c r="E29" s="363" t="s">
        <v>265</v>
      </c>
      <c r="F29" s="221" t="s">
        <v>265</v>
      </c>
      <c r="G29" s="247" t="s">
        <v>265</v>
      </c>
      <c r="H29" s="243">
        <v>369</v>
      </c>
      <c r="I29" s="242">
        <v>1470</v>
      </c>
      <c r="J29" s="243">
        <v>2360</v>
      </c>
      <c r="K29" s="353">
        <v>1973</v>
      </c>
      <c r="L29" s="243">
        <v>221000</v>
      </c>
      <c r="M29" s="242">
        <v>2468</v>
      </c>
      <c r="N29" s="243">
        <v>3150</v>
      </c>
      <c r="O29" s="353">
        <v>2788</v>
      </c>
      <c r="P29" s="243">
        <v>39140</v>
      </c>
      <c r="Q29" s="242">
        <v>2573</v>
      </c>
      <c r="R29" s="243">
        <v>3350</v>
      </c>
      <c r="S29" s="353">
        <v>2913</v>
      </c>
      <c r="T29" s="243">
        <v>46063</v>
      </c>
      <c r="U29" s="242">
        <v>2583</v>
      </c>
      <c r="V29" s="243">
        <v>3350</v>
      </c>
      <c r="W29" s="353">
        <v>2865</v>
      </c>
      <c r="X29" s="243">
        <v>43385</v>
      </c>
      <c r="Y29" s="135"/>
    </row>
    <row r="30" spans="1:26" ht="11.1" customHeight="1" x14ac:dyDescent="0.15">
      <c r="A30" s="156"/>
      <c r="B30" s="158"/>
      <c r="C30" s="135">
        <v>21</v>
      </c>
      <c r="D30" s="156"/>
      <c r="E30" s="363" t="s">
        <v>265</v>
      </c>
      <c r="F30" s="221" t="s">
        <v>265</v>
      </c>
      <c r="G30" s="247" t="s">
        <v>265</v>
      </c>
      <c r="H30" s="243">
        <v>227</v>
      </c>
      <c r="I30" s="242">
        <v>1260</v>
      </c>
      <c r="J30" s="243">
        <v>2310</v>
      </c>
      <c r="K30" s="353">
        <v>1737</v>
      </c>
      <c r="L30" s="243">
        <v>260981</v>
      </c>
      <c r="M30" s="242">
        <v>2121</v>
      </c>
      <c r="N30" s="243">
        <v>3192</v>
      </c>
      <c r="O30" s="353">
        <v>2489</v>
      </c>
      <c r="P30" s="243">
        <v>38208</v>
      </c>
      <c r="Q30" s="242">
        <v>2451</v>
      </c>
      <c r="R30" s="243">
        <v>3255</v>
      </c>
      <c r="S30" s="353">
        <v>2809</v>
      </c>
      <c r="T30" s="243">
        <v>48413</v>
      </c>
      <c r="U30" s="242">
        <v>2415</v>
      </c>
      <c r="V30" s="243">
        <v>3234</v>
      </c>
      <c r="W30" s="353">
        <v>2755</v>
      </c>
      <c r="X30" s="243">
        <v>41722</v>
      </c>
      <c r="Y30" s="135"/>
    </row>
    <row r="31" spans="1:26" ht="11.1" customHeight="1" x14ac:dyDescent="0.15">
      <c r="A31" s="156"/>
      <c r="B31" s="158"/>
      <c r="C31" s="135">
        <v>22</v>
      </c>
      <c r="D31" s="156"/>
      <c r="E31" s="221" t="s">
        <v>265</v>
      </c>
      <c r="F31" s="221" t="s">
        <v>265</v>
      </c>
      <c r="G31" s="221" t="s">
        <v>265</v>
      </c>
      <c r="H31" s="243">
        <v>9057</v>
      </c>
      <c r="I31" s="243">
        <v>1365</v>
      </c>
      <c r="J31" s="243">
        <v>2108</v>
      </c>
      <c r="K31" s="243">
        <v>1685</v>
      </c>
      <c r="L31" s="243">
        <v>251415</v>
      </c>
      <c r="M31" s="243">
        <v>2100</v>
      </c>
      <c r="N31" s="243">
        <v>2940</v>
      </c>
      <c r="O31" s="243">
        <v>2430</v>
      </c>
      <c r="P31" s="243">
        <v>34617</v>
      </c>
      <c r="Q31" s="243">
        <v>2421</v>
      </c>
      <c r="R31" s="243">
        <v>3036</v>
      </c>
      <c r="S31" s="243">
        <v>2718</v>
      </c>
      <c r="T31" s="243">
        <v>45476</v>
      </c>
      <c r="U31" s="243">
        <v>2499</v>
      </c>
      <c r="V31" s="243">
        <v>3276</v>
      </c>
      <c r="W31" s="243">
        <v>2717</v>
      </c>
      <c r="X31" s="355">
        <v>41408</v>
      </c>
      <c r="Y31" s="135"/>
    </row>
    <row r="32" spans="1:26" ht="11.1" customHeight="1" x14ac:dyDescent="0.15">
      <c r="A32" s="156"/>
      <c r="B32" s="158"/>
      <c r="C32" s="135">
        <v>23</v>
      </c>
      <c r="D32" s="156"/>
      <c r="E32" s="221" t="s">
        <v>265</v>
      </c>
      <c r="F32" s="221" t="s">
        <v>265</v>
      </c>
      <c r="G32" s="221" t="s">
        <v>265</v>
      </c>
      <c r="H32" s="159">
        <v>4790.1000000000004</v>
      </c>
      <c r="I32" s="159">
        <v>1200</v>
      </c>
      <c r="J32" s="159">
        <v>1900</v>
      </c>
      <c r="K32" s="159">
        <v>1627.8366169252001</v>
      </c>
      <c r="L32" s="159">
        <v>300233.3</v>
      </c>
      <c r="M32" s="159">
        <v>2100</v>
      </c>
      <c r="N32" s="159">
        <v>2790</v>
      </c>
      <c r="O32" s="159">
        <v>2383.5298740902585</v>
      </c>
      <c r="P32" s="159">
        <v>35375.9</v>
      </c>
      <c r="Q32" s="159">
        <v>2200</v>
      </c>
      <c r="R32" s="159">
        <v>2800</v>
      </c>
      <c r="S32" s="159">
        <v>2567.2837822435163</v>
      </c>
      <c r="T32" s="159">
        <v>34927.899999999994</v>
      </c>
      <c r="U32" s="159">
        <v>2300</v>
      </c>
      <c r="V32" s="159">
        <v>2950</v>
      </c>
      <c r="W32" s="159">
        <v>2542.5510055666482</v>
      </c>
      <c r="X32" s="160">
        <v>35274</v>
      </c>
      <c r="Y32" s="135"/>
    </row>
    <row r="33" spans="1:25" ht="11.1" customHeight="1" x14ac:dyDescent="0.15">
      <c r="A33" s="135"/>
      <c r="B33" s="292"/>
      <c r="C33" s="151">
        <v>24</v>
      </c>
      <c r="D33" s="161"/>
      <c r="E33" s="249" t="s">
        <v>265</v>
      </c>
      <c r="F33" s="249" t="s">
        <v>265</v>
      </c>
      <c r="G33" s="250" t="s">
        <v>265</v>
      </c>
      <c r="H33" s="239">
        <v>1402</v>
      </c>
      <c r="I33" s="239">
        <v>1260</v>
      </c>
      <c r="J33" s="239">
        <v>1943</v>
      </c>
      <c r="K33" s="165">
        <v>1486.9968111998612</v>
      </c>
      <c r="L33" s="239">
        <v>333218</v>
      </c>
      <c r="M33" s="241">
        <v>1806</v>
      </c>
      <c r="N33" s="239">
        <v>2888</v>
      </c>
      <c r="O33" s="165">
        <v>2135.3738230566078</v>
      </c>
      <c r="P33" s="239">
        <v>25330</v>
      </c>
      <c r="Q33" s="239">
        <v>2100</v>
      </c>
      <c r="R33" s="239">
        <v>3150</v>
      </c>
      <c r="S33" s="165">
        <v>2546.6864753827945</v>
      </c>
      <c r="T33" s="239">
        <v>29178</v>
      </c>
      <c r="U33" s="239">
        <v>2100</v>
      </c>
      <c r="V33" s="239">
        <v>3129</v>
      </c>
      <c r="W33" s="165">
        <v>2447.3885737279379</v>
      </c>
      <c r="X33" s="241">
        <v>23428</v>
      </c>
      <c r="Y33" s="135"/>
    </row>
    <row r="34" spans="1:25" ht="11.1" customHeight="1" x14ac:dyDescent="0.15">
      <c r="A34" s="135"/>
      <c r="B34" s="158"/>
      <c r="C34" s="135">
        <v>11</v>
      </c>
      <c r="D34" s="156"/>
      <c r="E34" s="221">
        <v>0</v>
      </c>
      <c r="F34" s="221">
        <v>0</v>
      </c>
      <c r="G34" s="221">
        <v>0</v>
      </c>
      <c r="H34" s="280">
        <v>59.6</v>
      </c>
      <c r="I34" s="243">
        <v>1365</v>
      </c>
      <c r="J34" s="243">
        <v>1680</v>
      </c>
      <c r="K34" s="243">
        <v>1516.8438058058889</v>
      </c>
      <c r="L34" s="243">
        <v>23640</v>
      </c>
      <c r="M34" s="243">
        <v>2312.1</v>
      </c>
      <c r="N34" s="243">
        <v>2625</v>
      </c>
      <c r="O34" s="243">
        <v>2395.1481545360471</v>
      </c>
      <c r="P34" s="243">
        <v>2074.5</v>
      </c>
      <c r="Q34" s="243">
        <v>2520</v>
      </c>
      <c r="R34" s="243">
        <v>2658.6</v>
      </c>
      <c r="S34" s="243">
        <v>2570.8907977547206</v>
      </c>
      <c r="T34" s="243">
        <v>2056.4</v>
      </c>
      <c r="U34" s="243">
        <v>2530.5</v>
      </c>
      <c r="V34" s="243">
        <v>2731.05</v>
      </c>
      <c r="W34" s="243">
        <v>2649.6057692307695</v>
      </c>
      <c r="X34" s="364">
        <v>1723.8</v>
      </c>
      <c r="Y34" s="135"/>
    </row>
    <row r="35" spans="1:25" ht="11.1" customHeight="1" x14ac:dyDescent="0.15">
      <c r="A35" s="135"/>
      <c r="B35" s="158"/>
      <c r="C35" s="135">
        <v>12</v>
      </c>
      <c r="D35" s="156"/>
      <c r="E35" s="221">
        <v>0</v>
      </c>
      <c r="F35" s="221">
        <v>0</v>
      </c>
      <c r="G35" s="221">
        <v>0</v>
      </c>
      <c r="H35" s="280">
        <v>151.30000000000001</v>
      </c>
      <c r="I35" s="243">
        <v>1365</v>
      </c>
      <c r="J35" s="243">
        <v>1785</v>
      </c>
      <c r="K35" s="243">
        <v>1515.7744361212742</v>
      </c>
      <c r="L35" s="243">
        <v>33424.6</v>
      </c>
      <c r="M35" s="243">
        <v>2293.2000000000003</v>
      </c>
      <c r="N35" s="243">
        <v>2689.05</v>
      </c>
      <c r="O35" s="243">
        <v>2414.3504408928084</v>
      </c>
      <c r="P35" s="243">
        <v>1835.2</v>
      </c>
      <c r="Q35" s="243">
        <v>2635.5</v>
      </c>
      <c r="R35" s="243">
        <v>2944.2000000000003</v>
      </c>
      <c r="S35" s="243">
        <v>2722.7530297107114</v>
      </c>
      <c r="T35" s="243">
        <v>1878.5</v>
      </c>
      <c r="U35" s="243">
        <v>2625</v>
      </c>
      <c r="V35" s="243">
        <v>2940</v>
      </c>
      <c r="W35" s="243">
        <v>2755.4137168141592</v>
      </c>
      <c r="X35" s="364">
        <v>1168.9000000000001</v>
      </c>
      <c r="Y35" s="135"/>
    </row>
    <row r="36" spans="1:25" ht="11.1" customHeight="1" x14ac:dyDescent="0.15">
      <c r="A36" s="135"/>
      <c r="B36" s="158" t="s">
        <v>263</v>
      </c>
      <c r="C36" s="135">
        <v>1</v>
      </c>
      <c r="D36" s="156" t="s">
        <v>264</v>
      </c>
      <c r="E36" s="221">
        <v>0</v>
      </c>
      <c r="F36" s="221">
        <v>0</v>
      </c>
      <c r="G36" s="221">
        <v>0</v>
      </c>
      <c r="H36" s="280">
        <v>55.4</v>
      </c>
      <c r="I36" s="243">
        <v>1260</v>
      </c>
      <c r="J36" s="243">
        <v>1680</v>
      </c>
      <c r="K36" s="243">
        <v>1452.9526992854644</v>
      </c>
      <c r="L36" s="243">
        <v>26548.9</v>
      </c>
      <c r="M36" s="243">
        <v>2238.6</v>
      </c>
      <c r="N36" s="243">
        <v>2443.35</v>
      </c>
      <c r="O36" s="243">
        <v>2332.9879154078553</v>
      </c>
      <c r="P36" s="243">
        <v>1203.0999999999999</v>
      </c>
      <c r="Q36" s="243">
        <v>2415</v>
      </c>
      <c r="R36" s="243">
        <v>2578.8000000000002</v>
      </c>
      <c r="S36" s="243">
        <v>2495.5576131687244</v>
      </c>
      <c r="T36" s="243">
        <v>1458</v>
      </c>
      <c r="U36" s="243">
        <v>2421.3000000000002</v>
      </c>
      <c r="V36" s="243">
        <v>2625</v>
      </c>
      <c r="W36" s="243">
        <v>2532.5290806754219</v>
      </c>
      <c r="X36" s="364">
        <v>823.5</v>
      </c>
      <c r="Y36" s="135"/>
    </row>
    <row r="37" spans="1:25" ht="11.1" customHeight="1" x14ac:dyDescent="0.15">
      <c r="A37" s="135"/>
      <c r="B37" s="158"/>
      <c r="C37" s="135">
        <v>2</v>
      </c>
      <c r="D37" s="156"/>
      <c r="E37" s="221">
        <v>0</v>
      </c>
      <c r="F37" s="221">
        <v>0</v>
      </c>
      <c r="G37" s="221">
        <v>0</v>
      </c>
      <c r="H37" s="280">
        <v>67.7</v>
      </c>
      <c r="I37" s="243">
        <v>1365</v>
      </c>
      <c r="J37" s="243">
        <v>1785</v>
      </c>
      <c r="K37" s="243">
        <v>1538.652129507112</v>
      </c>
      <c r="L37" s="243">
        <v>22092.5</v>
      </c>
      <c r="M37" s="243">
        <v>2500.0500000000002</v>
      </c>
      <c r="N37" s="243">
        <v>2725.8</v>
      </c>
      <c r="O37" s="243">
        <v>2592.6951871657752</v>
      </c>
      <c r="P37" s="243">
        <v>1694.7</v>
      </c>
      <c r="Q37" s="243">
        <v>2625</v>
      </c>
      <c r="R37" s="243">
        <v>2835</v>
      </c>
      <c r="S37" s="243">
        <v>2713.6664516129035</v>
      </c>
      <c r="T37" s="243">
        <v>1762.3</v>
      </c>
      <c r="U37" s="243">
        <v>2625</v>
      </c>
      <c r="V37" s="243">
        <v>2826.6</v>
      </c>
      <c r="W37" s="243">
        <v>2707.3960234680576</v>
      </c>
      <c r="X37" s="364">
        <v>1029</v>
      </c>
      <c r="Y37" s="135"/>
    </row>
    <row r="38" spans="1:25" ht="11.1" customHeight="1" x14ac:dyDescent="0.15">
      <c r="A38" s="135"/>
      <c r="B38" s="158"/>
      <c r="C38" s="135">
        <v>3</v>
      </c>
      <c r="D38" s="156"/>
      <c r="E38" s="221">
        <v>0</v>
      </c>
      <c r="F38" s="221">
        <v>0</v>
      </c>
      <c r="G38" s="221">
        <v>0</v>
      </c>
      <c r="H38" s="221">
        <v>0</v>
      </c>
      <c r="I38" s="243">
        <v>1365</v>
      </c>
      <c r="J38" s="243">
        <v>1890</v>
      </c>
      <c r="K38" s="243">
        <v>1622.5083132978898</v>
      </c>
      <c r="L38" s="243">
        <v>23122.1</v>
      </c>
      <c r="M38" s="243">
        <v>2415</v>
      </c>
      <c r="N38" s="243">
        <v>2782.5</v>
      </c>
      <c r="O38" s="243">
        <v>2464.1542699724514</v>
      </c>
      <c r="P38" s="243">
        <v>1579.6</v>
      </c>
      <c r="Q38" s="243">
        <v>2520</v>
      </c>
      <c r="R38" s="243">
        <v>2835</v>
      </c>
      <c r="S38" s="243">
        <v>2641.8903671535727</v>
      </c>
      <c r="T38" s="243">
        <v>2185.1</v>
      </c>
      <c r="U38" s="243">
        <v>2558.85</v>
      </c>
      <c r="V38" s="243">
        <v>2835</v>
      </c>
      <c r="W38" s="243">
        <v>2641.4983677910764</v>
      </c>
      <c r="X38" s="364">
        <v>1303.4000000000001</v>
      </c>
      <c r="Y38" s="135"/>
    </row>
    <row r="39" spans="1:25" ht="11.1" customHeight="1" x14ac:dyDescent="0.15">
      <c r="A39" s="135"/>
      <c r="B39" s="158"/>
      <c r="C39" s="135">
        <v>4</v>
      </c>
      <c r="D39" s="156"/>
      <c r="E39" s="221">
        <v>0</v>
      </c>
      <c r="F39" s="221">
        <v>0</v>
      </c>
      <c r="G39" s="221">
        <v>0</v>
      </c>
      <c r="H39" s="221">
        <v>0</v>
      </c>
      <c r="I39" s="243">
        <v>1417.5</v>
      </c>
      <c r="J39" s="243">
        <v>1995</v>
      </c>
      <c r="K39" s="243">
        <v>1646.3245880134468</v>
      </c>
      <c r="L39" s="243">
        <v>30687.5</v>
      </c>
      <c r="M39" s="243">
        <v>2424.4500000000003</v>
      </c>
      <c r="N39" s="355">
        <v>2500.0500000000002</v>
      </c>
      <c r="O39" s="243">
        <v>2451.163563829788</v>
      </c>
      <c r="P39" s="243">
        <v>2659.2</v>
      </c>
      <c r="Q39" s="355">
        <v>2520</v>
      </c>
      <c r="R39" s="243">
        <v>2821.35</v>
      </c>
      <c r="S39" s="243">
        <v>2714.1192710212927</v>
      </c>
      <c r="T39" s="243">
        <v>3554.3</v>
      </c>
      <c r="U39" s="243">
        <v>2627.1</v>
      </c>
      <c r="V39" s="243">
        <v>2912.7000000000003</v>
      </c>
      <c r="W39" s="243">
        <v>2755.1440892472119</v>
      </c>
      <c r="X39" s="364">
        <v>2469.3000000000002</v>
      </c>
      <c r="Y39" s="135"/>
    </row>
    <row r="40" spans="1:25" ht="11.1" customHeight="1" x14ac:dyDescent="0.15">
      <c r="A40" s="135"/>
      <c r="B40" s="158"/>
      <c r="C40" s="135">
        <v>5</v>
      </c>
      <c r="D40" s="156"/>
      <c r="E40" s="221">
        <v>0</v>
      </c>
      <c r="F40" s="221">
        <v>0</v>
      </c>
      <c r="G40" s="221">
        <v>0</v>
      </c>
      <c r="H40" s="221">
        <v>0</v>
      </c>
      <c r="I40" s="243">
        <v>1365</v>
      </c>
      <c r="J40" s="243">
        <v>2129.4</v>
      </c>
      <c r="K40" s="243">
        <v>1692.9435901612644</v>
      </c>
      <c r="L40" s="243">
        <v>28890.3</v>
      </c>
      <c r="M40" s="243">
        <v>2415</v>
      </c>
      <c r="N40" s="243">
        <v>2730</v>
      </c>
      <c r="O40" s="243">
        <v>2448.0539112050737</v>
      </c>
      <c r="P40" s="243">
        <v>2555.9</v>
      </c>
      <c r="Q40" s="243">
        <v>2625</v>
      </c>
      <c r="R40" s="243">
        <v>2935.8</v>
      </c>
      <c r="S40" s="355">
        <v>2811.296969305748</v>
      </c>
      <c r="T40" s="243">
        <v>3701.1</v>
      </c>
      <c r="U40" s="243">
        <v>2839.2000000000003</v>
      </c>
      <c r="V40" s="243">
        <v>3150</v>
      </c>
      <c r="W40" s="243">
        <v>2878.120869810788</v>
      </c>
      <c r="X40" s="364">
        <v>2649.5</v>
      </c>
      <c r="Y40" s="135"/>
    </row>
    <row r="41" spans="1:25" ht="11.1" customHeight="1" x14ac:dyDescent="0.15">
      <c r="A41" s="135"/>
      <c r="B41" s="158"/>
      <c r="C41" s="135">
        <v>6</v>
      </c>
      <c r="D41" s="156"/>
      <c r="E41" s="221">
        <v>0</v>
      </c>
      <c r="F41" s="221">
        <v>0</v>
      </c>
      <c r="G41" s="221">
        <v>0</v>
      </c>
      <c r="H41" s="221">
        <v>0</v>
      </c>
      <c r="I41" s="243">
        <v>1470</v>
      </c>
      <c r="J41" s="243">
        <v>2100</v>
      </c>
      <c r="K41" s="243">
        <v>1700.9956599702173</v>
      </c>
      <c r="L41" s="243">
        <v>24653.8</v>
      </c>
      <c r="M41" s="243">
        <v>2509.5</v>
      </c>
      <c r="N41" s="243">
        <v>2509.5</v>
      </c>
      <c r="O41" s="243">
        <v>2509.0849358974365</v>
      </c>
      <c r="P41" s="243">
        <v>1893.1</v>
      </c>
      <c r="Q41" s="243">
        <v>2644.9500000000003</v>
      </c>
      <c r="R41" s="243">
        <v>2940</v>
      </c>
      <c r="S41" s="243">
        <v>2808.6940784491899</v>
      </c>
      <c r="T41" s="243">
        <v>2756.3</v>
      </c>
      <c r="U41" s="243">
        <v>2625</v>
      </c>
      <c r="V41" s="243">
        <v>2940</v>
      </c>
      <c r="W41" s="243">
        <v>2703.62423673086</v>
      </c>
      <c r="X41" s="364">
        <v>1790.8</v>
      </c>
      <c r="Y41" s="135"/>
    </row>
    <row r="42" spans="1:25" ht="11.1" customHeight="1" x14ac:dyDescent="0.15">
      <c r="A42" s="135"/>
      <c r="B42" s="158"/>
      <c r="C42" s="135">
        <v>7</v>
      </c>
      <c r="D42" s="156"/>
      <c r="E42" s="221">
        <v>0</v>
      </c>
      <c r="F42" s="221">
        <v>0</v>
      </c>
      <c r="G42" s="221">
        <v>0</v>
      </c>
      <c r="H42" s="280">
        <v>107.2</v>
      </c>
      <c r="I42" s="243">
        <v>1470</v>
      </c>
      <c r="J42" s="243">
        <v>2101.0500000000002</v>
      </c>
      <c r="K42" s="243">
        <v>1669.5009242144199</v>
      </c>
      <c r="L42" s="243">
        <v>33680.199999999997</v>
      </c>
      <c r="M42" s="243">
        <v>2520</v>
      </c>
      <c r="N42" s="243">
        <v>2730</v>
      </c>
      <c r="O42" s="243">
        <v>2583.8855421686744</v>
      </c>
      <c r="P42" s="243">
        <v>2714.7</v>
      </c>
      <c r="Q42" s="243">
        <v>2625</v>
      </c>
      <c r="R42" s="243">
        <v>2940</v>
      </c>
      <c r="S42" s="243">
        <v>2845.0621637202157</v>
      </c>
      <c r="T42" s="243">
        <v>3348.9</v>
      </c>
      <c r="U42" s="243">
        <v>2625</v>
      </c>
      <c r="V42" s="243">
        <v>2992.5</v>
      </c>
      <c r="W42" s="243">
        <v>2742.2292189726541</v>
      </c>
      <c r="X42" s="364">
        <v>2555.9</v>
      </c>
      <c r="Y42" s="135"/>
    </row>
    <row r="43" spans="1:25" ht="11.1" customHeight="1" x14ac:dyDescent="0.15">
      <c r="A43" s="135"/>
      <c r="B43" s="158"/>
      <c r="C43" s="135">
        <v>8</v>
      </c>
      <c r="D43" s="156"/>
      <c r="E43" s="259">
        <v>5565</v>
      </c>
      <c r="F43" s="259">
        <v>7875</v>
      </c>
      <c r="G43" s="259">
        <v>5923.3168316831679</v>
      </c>
      <c r="H43" s="365">
        <v>188.4</v>
      </c>
      <c r="I43" s="243">
        <v>1470</v>
      </c>
      <c r="J43" s="243">
        <v>2058</v>
      </c>
      <c r="K43" s="243">
        <v>1662.800069619665</v>
      </c>
      <c r="L43" s="243">
        <v>37168.300000000003</v>
      </c>
      <c r="M43" s="243">
        <v>2481.15</v>
      </c>
      <c r="N43" s="243">
        <v>2782.5</v>
      </c>
      <c r="O43" s="243">
        <v>2515.3958447238929</v>
      </c>
      <c r="P43" s="243">
        <v>2762.5</v>
      </c>
      <c r="Q43" s="243">
        <v>2640.75</v>
      </c>
      <c r="R43" s="243">
        <v>2951.55</v>
      </c>
      <c r="S43" s="243">
        <v>2850.9576572008114</v>
      </c>
      <c r="T43" s="243">
        <v>4667.7</v>
      </c>
      <c r="U43" s="243">
        <v>2636.55</v>
      </c>
      <c r="V43" s="243">
        <v>2938.9500000000003</v>
      </c>
      <c r="W43" s="243">
        <v>2731.2067550134857</v>
      </c>
      <c r="X43" s="364">
        <v>2741.4</v>
      </c>
      <c r="Y43" s="135"/>
    </row>
    <row r="44" spans="1:25" ht="11.1" customHeight="1" x14ac:dyDescent="0.15">
      <c r="A44" s="135"/>
      <c r="B44" s="158"/>
      <c r="C44" s="135">
        <v>9</v>
      </c>
      <c r="D44" s="156"/>
      <c r="E44" s="259">
        <v>5565</v>
      </c>
      <c r="F44" s="259">
        <v>6825</v>
      </c>
      <c r="G44" s="259">
        <v>6032.9367866549619</v>
      </c>
      <c r="H44" s="365">
        <v>633.29999999999995</v>
      </c>
      <c r="I44" s="243">
        <v>1470</v>
      </c>
      <c r="J44" s="243">
        <v>2130.4500000000003</v>
      </c>
      <c r="K44" s="243">
        <v>1698.709880254215</v>
      </c>
      <c r="L44" s="243">
        <v>23186.5</v>
      </c>
      <c r="M44" s="243">
        <v>2550.4500000000003</v>
      </c>
      <c r="N44" s="243">
        <v>2767.8</v>
      </c>
      <c r="O44" s="243">
        <v>2717.4601226993864</v>
      </c>
      <c r="P44" s="243">
        <v>2325.1999999999998</v>
      </c>
      <c r="Q44" s="243">
        <v>2841.3</v>
      </c>
      <c r="R44" s="243">
        <v>3150</v>
      </c>
      <c r="S44" s="243">
        <v>2980.8141273693186</v>
      </c>
      <c r="T44" s="243">
        <v>3058.7</v>
      </c>
      <c r="U44" s="243">
        <v>2835</v>
      </c>
      <c r="V44" s="243">
        <v>3150</v>
      </c>
      <c r="W44" s="243">
        <v>2882.3264711594484</v>
      </c>
      <c r="X44" s="364">
        <v>2040.6</v>
      </c>
      <c r="Y44" s="135"/>
    </row>
    <row r="45" spans="1:25" ht="11.1" customHeight="1" x14ac:dyDescent="0.15">
      <c r="A45" s="135"/>
      <c r="B45" s="158"/>
      <c r="C45" s="135">
        <v>10</v>
      </c>
      <c r="D45" s="156"/>
      <c r="E45" s="259">
        <v>5775</v>
      </c>
      <c r="F45" s="259">
        <v>5775</v>
      </c>
      <c r="G45" s="259">
        <v>5775</v>
      </c>
      <c r="H45" s="365">
        <v>384.1</v>
      </c>
      <c r="I45" s="243">
        <v>1575</v>
      </c>
      <c r="J45" s="243">
        <v>2101.0500000000002</v>
      </c>
      <c r="K45" s="243">
        <v>1784.6356138246842</v>
      </c>
      <c r="L45" s="243">
        <v>26953.1</v>
      </c>
      <c r="M45" s="243">
        <v>2593.5</v>
      </c>
      <c r="N45" s="243">
        <v>3244.5</v>
      </c>
      <c r="O45" s="243">
        <v>3079.3719512195121</v>
      </c>
      <c r="P45" s="243">
        <v>3030.8</v>
      </c>
      <c r="Q45" s="243">
        <v>2843.4</v>
      </c>
      <c r="R45" s="243">
        <v>3046.05</v>
      </c>
      <c r="S45" s="243">
        <v>2963.2581036154588</v>
      </c>
      <c r="T45" s="243">
        <v>2950.2</v>
      </c>
      <c r="U45" s="243">
        <v>2835</v>
      </c>
      <c r="V45" s="243">
        <v>3045</v>
      </c>
      <c r="W45" s="243">
        <v>2908.1904965753424</v>
      </c>
      <c r="X45" s="364">
        <v>2324.6999999999998</v>
      </c>
      <c r="Y45" s="135"/>
    </row>
    <row r="46" spans="1:25" ht="11.1" customHeight="1" x14ac:dyDescent="0.15">
      <c r="A46" s="135"/>
      <c r="B46" s="292"/>
      <c r="C46" s="151">
        <v>11</v>
      </c>
      <c r="D46" s="161"/>
      <c r="E46" s="132">
        <v>0</v>
      </c>
      <c r="F46" s="132">
        <v>0</v>
      </c>
      <c r="G46" s="132">
        <v>0</v>
      </c>
      <c r="H46" s="366">
        <v>66.8</v>
      </c>
      <c r="I46" s="356">
        <v>1470</v>
      </c>
      <c r="J46" s="356">
        <v>2106.3000000000002</v>
      </c>
      <c r="K46" s="356">
        <v>1610.0551619273549</v>
      </c>
      <c r="L46" s="356">
        <v>30733.8</v>
      </c>
      <c r="M46" s="356">
        <v>2782.5</v>
      </c>
      <c r="N46" s="356">
        <v>3244.5</v>
      </c>
      <c r="O46" s="356">
        <v>2949.3426453819839</v>
      </c>
      <c r="P46" s="356">
        <v>2394.8000000000002</v>
      </c>
      <c r="Q46" s="356">
        <v>2835</v>
      </c>
      <c r="R46" s="356">
        <v>3244.5</v>
      </c>
      <c r="S46" s="356">
        <v>2984.3523103220118</v>
      </c>
      <c r="T46" s="356">
        <v>3025.2</v>
      </c>
      <c r="U46" s="356">
        <v>2836.05</v>
      </c>
      <c r="V46" s="356">
        <v>3244.5</v>
      </c>
      <c r="W46" s="356">
        <v>2938.8478042239358</v>
      </c>
      <c r="X46" s="367">
        <v>2115.3000000000002</v>
      </c>
      <c r="Y46" s="135"/>
    </row>
    <row r="47" spans="1:25" ht="3.75" customHeight="1" x14ac:dyDescent="0.15">
      <c r="B47" s="177"/>
      <c r="C47" s="187"/>
      <c r="D47" s="17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81" t="s">
        <v>107</v>
      </c>
      <c r="C48" s="136" t="s">
        <v>108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26" t="s">
        <v>109</v>
      </c>
      <c r="C49" s="136" t="s">
        <v>266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26" t="s">
        <v>196</v>
      </c>
      <c r="C50" s="136" t="s">
        <v>110</v>
      </c>
      <c r="X50" s="135"/>
      <c r="Y50" s="135"/>
      <c r="Z50" s="135"/>
    </row>
    <row r="51" spans="2:26" x14ac:dyDescent="0.15">
      <c r="B51" s="226"/>
      <c r="X51" s="135"/>
      <c r="Y51" s="135"/>
      <c r="Z51" s="135"/>
    </row>
    <row r="52" spans="2:26" x14ac:dyDescent="0.15">
      <c r="X52" s="353"/>
      <c r="Y52" s="135"/>
      <c r="Z52" s="135"/>
    </row>
    <row r="53" spans="2:26" x14ac:dyDescent="0.15">
      <c r="X53" s="353"/>
      <c r="Y53" s="135"/>
      <c r="Z53" s="135"/>
    </row>
    <row r="54" spans="2:26" x14ac:dyDescent="0.15">
      <c r="X54" s="353"/>
      <c r="Y54" s="135"/>
      <c r="Z54" s="135"/>
    </row>
    <row r="55" spans="2:26" x14ac:dyDescent="0.15">
      <c r="X55" s="353"/>
      <c r="Y55" s="135"/>
      <c r="Z55" s="135"/>
    </row>
    <row r="56" spans="2:26" x14ac:dyDescent="0.15">
      <c r="X56" s="353"/>
      <c r="Y56" s="135"/>
      <c r="Z56" s="135"/>
    </row>
    <row r="57" spans="2:26" x14ac:dyDescent="0.15">
      <c r="X57" s="368"/>
      <c r="Y57" s="135"/>
      <c r="Z57" s="135"/>
    </row>
    <row r="58" spans="2:26" x14ac:dyDescent="0.15">
      <c r="X58" s="353"/>
      <c r="Y58" s="135"/>
      <c r="Z58" s="135"/>
    </row>
    <row r="59" spans="2:26" x14ac:dyDescent="0.15">
      <c r="X59" s="353"/>
      <c r="Y59" s="135"/>
      <c r="Z59" s="135"/>
    </row>
    <row r="60" spans="2:26" x14ac:dyDescent="0.15">
      <c r="X60" s="353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69"/>
      <c r="D1" s="369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40"/>
      <c r="D2" s="340"/>
    </row>
    <row r="3" spans="1:23" ht="12.75" customHeight="1" x14ac:dyDescent="0.15">
      <c r="B3" s="135"/>
      <c r="C3" s="342"/>
      <c r="D3" s="342"/>
      <c r="E3" s="135"/>
      <c r="F3" s="135"/>
      <c r="G3" s="135"/>
      <c r="H3" s="135"/>
      <c r="I3" s="135"/>
      <c r="J3" s="135"/>
      <c r="P3" s="343" t="s">
        <v>85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56"/>
      <c r="B5" s="316"/>
      <c r="C5" s="345" t="s">
        <v>257</v>
      </c>
      <c r="D5" s="346"/>
      <c r="E5" s="347" t="s">
        <v>113</v>
      </c>
      <c r="F5" s="348"/>
      <c r="G5" s="348"/>
      <c r="H5" s="349"/>
      <c r="I5" s="347" t="s">
        <v>267</v>
      </c>
      <c r="J5" s="348"/>
      <c r="K5" s="348"/>
      <c r="L5" s="349"/>
      <c r="M5" s="347" t="s">
        <v>268</v>
      </c>
      <c r="N5" s="348"/>
      <c r="O5" s="348"/>
      <c r="P5" s="349"/>
      <c r="Q5" s="178"/>
      <c r="R5" s="178"/>
      <c r="S5" s="178"/>
      <c r="T5" s="178"/>
      <c r="U5" s="135"/>
      <c r="V5" s="135"/>
      <c r="W5" s="135"/>
    </row>
    <row r="6" spans="1:23" ht="12" customHeight="1" x14ac:dyDescent="0.15">
      <c r="A6" s="156"/>
      <c r="B6" s="350" t="s">
        <v>260</v>
      </c>
      <c r="C6" s="351"/>
      <c r="D6" s="352"/>
      <c r="E6" s="167" t="s">
        <v>93</v>
      </c>
      <c r="F6" s="149" t="s">
        <v>94</v>
      </c>
      <c r="G6" s="233" t="s">
        <v>95</v>
      </c>
      <c r="H6" s="149" t="s">
        <v>96</v>
      </c>
      <c r="I6" s="167" t="s">
        <v>93</v>
      </c>
      <c r="J6" s="149" t="s">
        <v>94</v>
      </c>
      <c r="K6" s="233" t="s">
        <v>95</v>
      </c>
      <c r="L6" s="149" t="s">
        <v>96</v>
      </c>
      <c r="M6" s="167" t="s">
        <v>93</v>
      </c>
      <c r="N6" s="149" t="s">
        <v>94</v>
      </c>
      <c r="O6" s="233" t="s">
        <v>95</v>
      </c>
      <c r="P6" s="149" t="s">
        <v>96</v>
      </c>
      <c r="Q6" s="178"/>
      <c r="R6" s="178"/>
      <c r="S6" s="178"/>
      <c r="T6" s="178"/>
      <c r="U6" s="135"/>
      <c r="V6" s="135"/>
      <c r="W6" s="135"/>
    </row>
    <row r="7" spans="1:23" ht="13.5" x14ac:dyDescent="0.15">
      <c r="A7" s="156"/>
      <c r="B7" s="150"/>
      <c r="C7" s="151"/>
      <c r="D7" s="161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78"/>
      <c r="R7" s="178"/>
      <c r="S7" s="178"/>
      <c r="T7" s="178"/>
      <c r="U7" s="135"/>
      <c r="V7" s="135"/>
      <c r="W7" s="135"/>
    </row>
    <row r="8" spans="1:23" ht="13.5" x14ac:dyDescent="0.15">
      <c r="A8" s="156"/>
      <c r="B8" s="158" t="s">
        <v>261</v>
      </c>
      <c r="C8" s="135">
        <v>20</v>
      </c>
      <c r="D8" s="156" t="s">
        <v>262</v>
      </c>
      <c r="E8" s="242">
        <v>2199</v>
      </c>
      <c r="F8" s="243">
        <v>2814</v>
      </c>
      <c r="G8" s="353">
        <v>2397</v>
      </c>
      <c r="H8" s="243">
        <v>37860</v>
      </c>
      <c r="I8" s="242">
        <v>1313</v>
      </c>
      <c r="J8" s="243">
        <v>1722</v>
      </c>
      <c r="K8" s="353">
        <v>1518</v>
      </c>
      <c r="L8" s="243">
        <v>80372</v>
      </c>
      <c r="M8" s="242">
        <v>2468</v>
      </c>
      <c r="N8" s="243">
        <v>3203</v>
      </c>
      <c r="O8" s="353">
        <v>2665</v>
      </c>
      <c r="P8" s="243">
        <v>439630</v>
      </c>
      <c r="Q8" s="178"/>
      <c r="R8" s="178"/>
      <c r="S8" s="178"/>
      <c r="T8" s="178"/>
      <c r="U8" s="135"/>
      <c r="V8" s="135"/>
      <c r="W8" s="135"/>
    </row>
    <row r="9" spans="1:23" ht="13.5" x14ac:dyDescent="0.15">
      <c r="A9" s="156"/>
      <c r="B9" s="158"/>
      <c r="C9" s="135">
        <v>21</v>
      </c>
      <c r="D9" s="156"/>
      <c r="E9" s="242">
        <v>1890</v>
      </c>
      <c r="F9" s="243">
        <v>2762</v>
      </c>
      <c r="G9" s="353">
        <v>2254</v>
      </c>
      <c r="H9" s="243">
        <v>39070</v>
      </c>
      <c r="I9" s="242">
        <v>1155</v>
      </c>
      <c r="J9" s="243">
        <v>1680</v>
      </c>
      <c r="K9" s="353">
        <v>1441</v>
      </c>
      <c r="L9" s="243">
        <v>75954</v>
      </c>
      <c r="M9" s="242">
        <v>2100</v>
      </c>
      <c r="N9" s="243">
        <v>3140</v>
      </c>
      <c r="O9" s="353">
        <v>2438</v>
      </c>
      <c r="P9" s="243">
        <v>465256</v>
      </c>
      <c r="Q9" s="178"/>
      <c r="R9" s="178"/>
      <c r="S9" s="178"/>
      <c r="T9" s="178"/>
      <c r="U9" s="135"/>
      <c r="V9" s="135"/>
      <c r="W9" s="135"/>
    </row>
    <row r="10" spans="1:23" x14ac:dyDescent="0.15">
      <c r="A10" s="156"/>
      <c r="B10" s="158"/>
      <c r="C10" s="135">
        <v>22</v>
      </c>
      <c r="D10" s="156"/>
      <c r="E10" s="243">
        <v>1902</v>
      </c>
      <c r="F10" s="243">
        <v>2625</v>
      </c>
      <c r="G10" s="243">
        <v>2234</v>
      </c>
      <c r="H10" s="243">
        <v>36715</v>
      </c>
      <c r="I10" s="243">
        <v>1208</v>
      </c>
      <c r="J10" s="243">
        <v>1596</v>
      </c>
      <c r="K10" s="243">
        <v>1358</v>
      </c>
      <c r="L10" s="243">
        <v>86991</v>
      </c>
      <c r="M10" s="243">
        <v>2205</v>
      </c>
      <c r="N10" s="243">
        <v>2940</v>
      </c>
      <c r="O10" s="243">
        <v>2481</v>
      </c>
      <c r="P10" s="355">
        <v>504478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56"/>
      <c r="B11" s="158"/>
      <c r="C11" s="135">
        <v>23</v>
      </c>
      <c r="D11" s="156"/>
      <c r="E11" s="159">
        <v>1992.9</v>
      </c>
      <c r="F11" s="159">
        <v>2730</v>
      </c>
      <c r="G11" s="159">
        <v>2220.6821622349871</v>
      </c>
      <c r="H11" s="159">
        <v>38743.5</v>
      </c>
      <c r="I11" s="159">
        <v>1207.5</v>
      </c>
      <c r="J11" s="159">
        <v>1627.5</v>
      </c>
      <c r="K11" s="159">
        <v>1356.619037265003</v>
      </c>
      <c r="L11" s="159">
        <v>118217.80000000002</v>
      </c>
      <c r="M11" s="159">
        <v>2205</v>
      </c>
      <c r="N11" s="159">
        <v>2940</v>
      </c>
      <c r="O11" s="159">
        <v>2444.427887395816</v>
      </c>
      <c r="P11" s="160">
        <v>512666.3</v>
      </c>
      <c r="Q11" s="135"/>
      <c r="R11" s="178"/>
      <c r="S11" s="178"/>
      <c r="T11" s="178"/>
      <c r="U11" s="178"/>
      <c r="V11" s="178"/>
      <c r="W11" s="135"/>
    </row>
    <row r="12" spans="1:23" ht="13.5" x14ac:dyDescent="0.15">
      <c r="A12" s="135"/>
      <c r="B12" s="292"/>
      <c r="C12" s="151">
        <v>24</v>
      </c>
      <c r="D12" s="161"/>
      <c r="E12" s="239">
        <v>1754</v>
      </c>
      <c r="F12" s="239">
        <v>2835</v>
      </c>
      <c r="G12" s="240">
        <v>2017.32499652259</v>
      </c>
      <c r="H12" s="239">
        <v>32461</v>
      </c>
      <c r="I12" s="239">
        <v>1050</v>
      </c>
      <c r="J12" s="239">
        <v>1470</v>
      </c>
      <c r="K12" s="240">
        <v>1214.2421027792234</v>
      </c>
      <c r="L12" s="239">
        <v>116921</v>
      </c>
      <c r="M12" s="239">
        <v>2100</v>
      </c>
      <c r="N12" s="239">
        <v>3150</v>
      </c>
      <c r="O12" s="240">
        <v>2237.8333773580166</v>
      </c>
      <c r="P12" s="241">
        <v>585576</v>
      </c>
      <c r="Q12" s="135"/>
      <c r="R12" s="178"/>
      <c r="S12" s="178"/>
      <c r="T12" s="178"/>
      <c r="U12" s="178"/>
      <c r="V12" s="178"/>
      <c r="W12" s="135"/>
    </row>
    <row r="13" spans="1:23" x14ac:dyDescent="0.15">
      <c r="A13" s="135"/>
      <c r="B13" s="158"/>
      <c r="C13" s="135">
        <v>11</v>
      </c>
      <c r="D13" s="156"/>
      <c r="E13" s="243">
        <v>2100</v>
      </c>
      <c r="F13" s="243">
        <v>2625</v>
      </c>
      <c r="G13" s="243">
        <v>2161.1072647951446</v>
      </c>
      <c r="H13" s="157">
        <v>2234</v>
      </c>
      <c r="I13" s="243">
        <v>1178.1000000000001</v>
      </c>
      <c r="J13" s="243">
        <v>1470</v>
      </c>
      <c r="K13" s="243">
        <v>1275.65396867098</v>
      </c>
      <c r="L13" s="157">
        <v>15834.8</v>
      </c>
      <c r="M13" s="243">
        <v>2100</v>
      </c>
      <c r="N13" s="243">
        <v>2730</v>
      </c>
      <c r="O13" s="243">
        <v>2307.4888166047936</v>
      </c>
      <c r="P13" s="156">
        <v>47119.3</v>
      </c>
    </row>
    <row r="14" spans="1:23" x14ac:dyDescent="0.15">
      <c r="A14" s="135"/>
      <c r="B14" s="158"/>
      <c r="C14" s="135">
        <v>12</v>
      </c>
      <c r="D14" s="156"/>
      <c r="E14" s="243">
        <v>1998.15</v>
      </c>
      <c r="F14" s="243">
        <v>2362.5</v>
      </c>
      <c r="G14" s="243">
        <v>2160.7643996561278</v>
      </c>
      <c r="H14" s="157">
        <v>1598.7</v>
      </c>
      <c r="I14" s="243">
        <v>1204.3500000000001</v>
      </c>
      <c r="J14" s="243">
        <v>1470</v>
      </c>
      <c r="K14" s="243">
        <v>1304.9950959118132</v>
      </c>
      <c r="L14" s="157">
        <v>8654.4</v>
      </c>
      <c r="M14" s="243">
        <v>2310</v>
      </c>
      <c r="N14" s="243">
        <v>2940</v>
      </c>
      <c r="O14" s="243">
        <v>2538.6463996472748</v>
      </c>
      <c r="P14" s="156">
        <v>57882.8</v>
      </c>
    </row>
    <row r="15" spans="1:23" x14ac:dyDescent="0.15">
      <c r="A15" s="135"/>
      <c r="B15" s="158" t="s">
        <v>263</v>
      </c>
      <c r="C15" s="135">
        <v>1</v>
      </c>
      <c r="D15" s="156" t="s">
        <v>264</v>
      </c>
      <c r="E15" s="243">
        <v>1999.2</v>
      </c>
      <c r="F15" s="243">
        <v>2257.5</v>
      </c>
      <c r="G15" s="243">
        <v>2122.7753329473076</v>
      </c>
      <c r="H15" s="157">
        <v>1307.9000000000001</v>
      </c>
      <c r="I15" s="243">
        <v>1050</v>
      </c>
      <c r="J15" s="243">
        <v>1417.5</v>
      </c>
      <c r="K15" s="243">
        <v>1222.455646429695</v>
      </c>
      <c r="L15" s="157">
        <v>10130.1</v>
      </c>
      <c r="M15" s="243">
        <v>2310</v>
      </c>
      <c r="N15" s="243">
        <v>2814</v>
      </c>
      <c r="O15" s="243">
        <v>2513.2672795792437</v>
      </c>
      <c r="P15" s="156">
        <v>32843.800000000003</v>
      </c>
    </row>
    <row r="16" spans="1:23" x14ac:dyDescent="0.15">
      <c r="A16" s="135"/>
      <c r="B16" s="158"/>
      <c r="C16" s="135">
        <v>2</v>
      </c>
      <c r="D16" s="156"/>
      <c r="E16" s="243">
        <v>2310</v>
      </c>
      <c r="F16" s="243">
        <v>2467.5</v>
      </c>
      <c r="G16" s="243">
        <v>2423.2363927427964</v>
      </c>
      <c r="H16" s="157">
        <v>2285.9</v>
      </c>
      <c r="I16" s="243">
        <v>1260</v>
      </c>
      <c r="J16" s="243">
        <v>1491</v>
      </c>
      <c r="K16" s="243">
        <v>1340.8519306818471</v>
      </c>
      <c r="L16" s="157">
        <v>10412.5</v>
      </c>
      <c r="M16" s="243">
        <v>2310</v>
      </c>
      <c r="N16" s="243">
        <v>2940</v>
      </c>
      <c r="O16" s="243">
        <v>2478.3437022058442</v>
      </c>
      <c r="P16" s="156">
        <v>39665.4</v>
      </c>
    </row>
    <row r="17" spans="1:17" x14ac:dyDescent="0.15">
      <c r="A17" s="135"/>
      <c r="B17" s="158"/>
      <c r="C17" s="135">
        <v>3</v>
      </c>
      <c r="D17" s="156"/>
      <c r="E17" s="243">
        <v>2310</v>
      </c>
      <c r="F17" s="243">
        <v>2415</v>
      </c>
      <c r="G17" s="243">
        <v>2335.0875912408756</v>
      </c>
      <c r="H17" s="157">
        <v>2433</v>
      </c>
      <c r="I17" s="243">
        <v>1260</v>
      </c>
      <c r="J17" s="243">
        <v>1575</v>
      </c>
      <c r="K17" s="243">
        <v>1357.1117721837923</v>
      </c>
      <c r="L17" s="157">
        <v>10455.6</v>
      </c>
      <c r="M17" s="243">
        <v>2310</v>
      </c>
      <c r="N17" s="243">
        <v>2887.5</v>
      </c>
      <c r="O17" s="243">
        <v>2501.5456632910546</v>
      </c>
      <c r="P17" s="156">
        <v>48651.8</v>
      </c>
    </row>
    <row r="18" spans="1:17" x14ac:dyDescent="0.15">
      <c r="A18" s="135"/>
      <c r="B18" s="158"/>
      <c r="C18" s="135">
        <v>4</v>
      </c>
      <c r="D18" s="156"/>
      <c r="E18" s="243">
        <v>2100</v>
      </c>
      <c r="F18" s="243">
        <v>2390.85</v>
      </c>
      <c r="G18" s="243">
        <v>2200.1874835557228</v>
      </c>
      <c r="H18" s="157">
        <v>3153.8</v>
      </c>
      <c r="I18" s="243">
        <v>1155</v>
      </c>
      <c r="J18" s="243">
        <v>1470</v>
      </c>
      <c r="K18" s="243">
        <v>1313.6872306922357</v>
      </c>
      <c r="L18" s="157">
        <v>9531.7000000000007</v>
      </c>
      <c r="M18" s="243">
        <v>2310</v>
      </c>
      <c r="N18" s="243">
        <v>2940</v>
      </c>
      <c r="O18" s="243">
        <v>2495.7597117989171</v>
      </c>
      <c r="P18" s="156">
        <v>53455.5</v>
      </c>
    </row>
    <row r="19" spans="1:17" x14ac:dyDescent="0.15">
      <c r="A19" s="135"/>
      <c r="B19" s="158"/>
      <c r="C19" s="135">
        <v>5</v>
      </c>
      <c r="D19" s="156"/>
      <c r="E19" s="243">
        <v>2280.6</v>
      </c>
      <c r="F19" s="243">
        <v>2520</v>
      </c>
      <c r="G19" s="243">
        <v>2357.0825688073392</v>
      </c>
      <c r="H19" s="157">
        <v>3170.6</v>
      </c>
      <c r="I19" s="243">
        <v>1155</v>
      </c>
      <c r="J19" s="243">
        <v>1478.4</v>
      </c>
      <c r="K19" s="243">
        <v>1317.5913542970764</v>
      </c>
      <c r="L19" s="157">
        <v>9640.2999999999993</v>
      </c>
      <c r="M19" s="243">
        <v>2415</v>
      </c>
      <c r="N19" s="243">
        <v>3150</v>
      </c>
      <c r="O19" s="243">
        <v>2579.1825372909457</v>
      </c>
      <c r="P19" s="156">
        <v>50791.6</v>
      </c>
    </row>
    <row r="20" spans="1:17" x14ac:dyDescent="0.15">
      <c r="A20" s="135"/>
      <c r="B20" s="158"/>
      <c r="C20" s="135">
        <v>6</v>
      </c>
      <c r="D20" s="156"/>
      <c r="E20" s="243">
        <v>2449.65</v>
      </c>
      <c r="F20" s="243">
        <v>2449.65</v>
      </c>
      <c r="G20" s="243">
        <v>2449.7629482071711</v>
      </c>
      <c r="H20" s="157">
        <v>2303.5</v>
      </c>
      <c r="I20" s="243">
        <v>1260</v>
      </c>
      <c r="J20" s="243">
        <v>1470</v>
      </c>
      <c r="K20" s="243">
        <v>1323.5833439207217</v>
      </c>
      <c r="L20" s="157">
        <v>9145</v>
      </c>
      <c r="M20" s="243">
        <v>2415</v>
      </c>
      <c r="N20" s="243">
        <v>3035.55</v>
      </c>
      <c r="O20" s="243">
        <v>2563.0409914681618</v>
      </c>
      <c r="P20" s="156">
        <v>39786</v>
      </c>
    </row>
    <row r="21" spans="1:17" x14ac:dyDescent="0.15">
      <c r="A21" s="135"/>
      <c r="B21" s="158"/>
      <c r="C21" s="135">
        <v>7</v>
      </c>
      <c r="D21" s="156"/>
      <c r="E21" s="243">
        <v>2395.0500000000002</v>
      </c>
      <c r="F21" s="243">
        <v>2647.05</v>
      </c>
      <c r="G21" s="243">
        <v>2557.7232876712333</v>
      </c>
      <c r="H21" s="157">
        <v>4071</v>
      </c>
      <c r="I21" s="243">
        <v>1155</v>
      </c>
      <c r="J21" s="243">
        <v>1449</v>
      </c>
      <c r="K21" s="243">
        <v>1302.0420303091812</v>
      </c>
      <c r="L21" s="157">
        <v>10498.6</v>
      </c>
      <c r="M21" s="243">
        <v>2415</v>
      </c>
      <c r="N21" s="243">
        <v>3150</v>
      </c>
      <c r="O21" s="243">
        <v>2555.1341566059768</v>
      </c>
      <c r="P21" s="156">
        <v>61515.3</v>
      </c>
    </row>
    <row r="22" spans="1:17" x14ac:dyDescent="0.15">
      <c r="A22" s="135"/>
      <c r="B22" s="158"/>
      <c r="C22" s="135">
        <v>8</v>
      </c>
      <c r="D22" s="156"/>
      <c r="E22" s="243">
        <v>2310</v>
      </c>
      <c r="F22" s="243">
        <v>2441.25</v>
      </c>
      <c r="G22" s="243">
        <v>2353.2557636887614</v>
      </c>
      <c r="H22" s="157">
        <v>2698.7</v>
      </c>
      <c r="I22" s="243">
        <v>1207.5</v>
      </c>
      <c r="J22" s="243">
        <v>1449</v>
      </c>
      <c r="K22" s="243">
        <v>1309.9291754414392</v>
      </c>
      <c r="L22" s="157">
        <v>7749</v>
      </c>
      <c r="M22" s="243">
        <v>2415</v>
      </c>
      <c r="N22" s="243">
        <v>3150</v>
      </c>
      <c r="O22" s="243">
        <v>2564.8702613238061</v>
      </c>
      <c r="P22" s="156">
        <v>61983</v>
      </c>
    </row>
    <row r="23" spans="1:17" x14ac:dyDescent="0.15">
      <c r="A23" s="135"/>
      <c r="B23" s="158"/>
      <c r="C23" s="135">
        <v>9</v>
      </c>
      <c r="D23" s="156"/>
      <c r="E23" s="355">
        <v>2415</v>
      </c>
      <c r="F23" s="243">
        <v>2415</v>
      </c>
      <c r="G23" s="243">
        <v>2415</v>
      </c>
      <c r="H23" s="157">
        <v>3689.5</v>
      </c>
      <c r="I23" s="243">
        <v>1260</v>
      </c>
      <c r="J23" s="243">
        <v>1470</v>
      </c>
      <c r="K23" s="243">
        <v>1340.8441496479261</v>
      </c>
      <c r="L23" s="157">
        <v>10081.200000000001</v>
      </c>
      <c r="M23" s="243">
        <v>2415</v>
      </c>
      <c r="N23" s="243">
        <v>3045</v>
      </c>
      <c r="O23" s="243">
        <v>2559.9169744506089</v>
      </c>
      <c r="P23" s="156">
        <v>43554.6</v>
      </c>
    </row>
    <row r="24" spans="1:17" x14ac:dyDescent="0.15">
      <c r="A24" s="135"/>
      <c r="B24" s="158"/>
      <c r="C24" s="135">
        <v>10</v>
      </c>
      <c r="D24" s="156"/>
      <c r="E24" s="243">
        <v>2469.6</v>
      </c>
      <c r="F24" s="243">
        <v>2469.6</v>
      </c>
      <c r="G24" s="243">
        <v>2469.6091703056768</v>
      </c>
      <c r="H24" s="157">
        <v>3788.2</v>
      </c>
      <c r="I24" s="243">
        <v>1312.5</v>
      </c>
      <c r="J24" s="243">
        <v>1575</v>
      </c>
      <c r="K24" s="243">
        <v>1396.4950258933468</v>
      </c>
      <c r="L24" s="157">
        <v>12267.8</v>
      </c>
      <c r="M24" s="243">
        <v>2467.5</v>
      </c>
      <c r="N24" s="243">
        <v>3255</v>
      </c>
      <c r="O24" s="243">
        <v>2647.673159239188</v>
      </c>
      <c r="P24" s="156">
        <v>46628.7</v>
      </c>
    </row>
    <row r="25" spans="1:17" x14ac:dyDescent="0.15">
      <c r="A25" s="135"/>
      <c r="B25" s="292"/>
      <c r="C25" s="151">
        <v>11</v>
      </c>
      <c r="D25" s="161"/>
      <c r="E25" s="356">
        <v>2500.0500000000002</v>
      </c>
      <c r="F25" s="356">
        <v>3021.9</v>
      </c>
      <c r="G25" s="356">
        <v>2557.2148288973381</v>
      </c>
      <c r="H25" s="165">
        <v>3058.3</v>
      </c>
      <c r="I25" s="356">
        <v>1308.3</v>
      </c>
      <c r="J25" s="356">
        <v>1680</v>
      </c>
      <c r="K25" s="356">
        <v>1451.9106184435229</v>
      </c>
      <c r="L25" s="165">
        <v>10060</v>
      </c>
      <c r="M25" s="356">
        <v>2467.5</v>
      </c>
      <c r="N25" s="356">
        <v>3255</v>
      </c>
      <c r="O25" s="356">
        <v>2675.3761854015197</v>
      </c>
      <c r="P25" s="161">
        <v>54802.400000000001</v>
      </c>
    </row>
    <row r="27" spans="1:17" x14ac:dyDescent="0.15">
      <c r="P27" s="135"/>
      <c r="Q27" s="135"/>
    </row>
    <row r="28" spans="1:17" x14ac:dyDescent="0.15">
      <c r="D28" s="135"/>
      <c r="E28" s="135"/>
      <c r="F28" s="135"/>
      <c r="G28" s="135"/>
      <c r="H28" s="135"/>
      <c r="I28" s="135"/>
      <c r="P28" s="135"/>
      <c r="Q28" s="135"/>
    </row>
    <row r="29" spans="1:17" ht="13.5" x14ac:dyDescent="0.15">
      <c r="D29" s="135"/>
      <c r="E29" s="178"/>
      <c r="F29" s="178"/>
      <c r="G29" s="178"/>
      <c r="H29" s="178"/>
      <c r="I29" s="135"/>
      <c r="P29" s="135"/>
      <c r="Q29" s="135"/>
    </row>
    <row r="30" spans="1:17" ht="13.5" x14ac:dyDescent="0.15">
      <c r="D30" s="135"/>
      <c r="E30" s="178"/>
      <c r="F30" s="178"/>
      <c r="G30" s="178"/>
      <c r="H30" s="178"/>
      <c r="I30" s="135"/>
      <c r="P30" s="135"/>
      <c r="Q30" s="135"/>
    </row>
    <row r="31" spans="1:17" ht="13.5" x14ac:dyDescent="0.15">
      <c r="D31" s="135"/>
      <c r="E31" s="178"/>
      <c r="F31" s="178"/>
      <c r="G31" s="178"/>
      <c r="H31" s="178"/>
      <c r="I31" s="135"/>
      <c r="P31" s="135"/>
      <c r="Q31" s="135"/>
    </row>
    <row r="32" spans="1:17" ht="13.5" x14ac:dyDescent="0.15">
      <c r="D32" s="135"/>
      <c r="E32" s="178"/>
      <c r="F32" s="178"/>
      <c r="G32" s="178"/>
      <c r="H32" s="178"/>
      <c r="I32" s="135"/>
    </row>
    <row r="33" spans="4:9" x14ac:dyDescent="0.15">
      <c r="D33" s="135"/>
      <c r="E33" s="135"/>
      <c r="F33" s="135"/>
      <c r="G33" s="135"/>
      <c r="H33" s="135"/>
      <c r="I33" s="135"/>
    </row>
    <row r="48" spans="4:9" ht="3.75" customHeight="1" x14ac:dyDescent="0.15"/>
    <row r="49" spans="2:2" x14ac:dyDescent="0.15">
      <c r="B49" s="138"/>
    </row>
    <row r="50" spans="2:2" x14ac:dyDescent="0.15">
      <c r="B50" s="138"/>
    </row>
    <row r="51" spans="2:2" x14ac:dyDescent="0.15">
      <c r="B51" s="138"/>
    </row>
    <row r="52" spans="2:2" x14ac:dyDescent="0.15">
      <c r="B52" s="13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6.375" style="135" customWidth="1"/>
    <col min="5" max="7" width="6.875" style="135" customWidth="1"/>
    <col min="8" max="8" width="8.625" style="135" customWidth="1"/>
    <col min="9" max="9" width="6.75" style="135" customWidth="1"/>
    <col min="10" max="10" width="6.875" style="135" customWidth="1"/>
    <col min="11" max="11" width="6.5" style="135" customWidth="1"/>
    <col min="12" max="12" width="8.375" style="135" customWidth="1"/>
    <col min="13" max="13" width="6" style="135" customWidth="1"/>
    <col min="14" max="15" width="5.875" style="135" customWidth="1"/>
    <col min="16" max="16" width="7.5" style="135" customWidth="1"/>
    <col min="17" max="17" width="5.75" style="135" customWidth="1"/>
    <col min="18" max="19" width="5.875" style="135" customWidth="1"/>
    <col min="20" max="20" width="7.75" style="135" customWidth="1"/>
    <col min="21" max="21" width="5.5" style="135" customWidth="1"/>
    <col min="22" max="23" width="5.75" style="135" customWidth="1"/>
    <col min="24" max="24" width="7.75" style="135" customWidth="1"/>
    <col min="25" max="25" width="7.625" style="135" customWidth="1"/>
    <col min="26" max="16384" width="7.5" style="135"/>
  </cols>
  <sheetData>
    <row r="1" spans="2:175" s="136" customFormat="1" ht="9" customHeight="1" x14ac:dyDescent="0.15">
      <c r="B1" s="369"/>
      <c r="C1" s="369"/>
      <c r="D1" s="369"/>
      <c r="Y1" s="135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</row>
    <row r="2" spans="2:175" s="136" customFormat="1" ht="12.75" customHeight="1" x14ac:dyDescent="0.15">
      <c r="B2" s="136" t="s">
        <v>269</v>
      </c>
      <c r="C2" s="340"/>
      <c r="D2" s="340"/>
      <c r="Y2" s="135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</row>
    <row r="3" spans="2:175" s="136" customFormat="1" ht="12.75" customHeight="1" x14ac:dyDescent="0.15">
      <c r="B3" s="340"/>
      <c r="C3" s="340"/>
      <c r="D3" s="340"/>
      <c r="X3" s="138" t="s">
        <v>85</v>
      </c>
      <c r="Y3" s="135"/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</row>
    <row r="4" spans="2:175" s="136" customFormat="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</row>
    <row r="5" spans="2:175" s="136" customFormat="1" ht="13.5" customHeight="1" x14ac:dyDescent="0.15">
      <c r="B5" s="140"/>
      <c r="C5" s="347" t="s">
        <v>257</v>
      </c>
      <c r="D5" s="346"/>
      <c r="E5" s="370" t="s">
        <v>270</v>
      </c>
      <c r="F5" s="371"/>
      <c r="G5" s="371"/>
      <c r="H5" s="372"/>
      <c r="I5" s="370" t="s">
        <v>271</v>
      </c>
      <c r="J5" s="371"/>
      <c r="K5" s="371"/>
      <c r="L5" s="372"/>
      <c r="M5" s="370" t="s">
        <v>272</v>
      </c>
      <c r="N5" s="371"/>
      <c r="O5" s="371"/>
      <c r="P5" s="372"/>
      <c r="Q5" s="370" t="s">
        <v>273</v>
      </c>
      <c r="R5" s="371"/>
      <c r="S5" s="371"/>
      <c r="T5" s="372"/>
      <c r="U5" s="370" t="s">
        <v>132</v>
      </c>
      <c r="V5" s="371"/>
      <c r="W5" s="371"/>
      <c r="X5" s="372"/>
      <c r="Y5" s="135"/>
      <c r="Z5" s="135"/>
      <c r="AA5" s="135"/>
      <c r="AB5" s="373"/>
      <c r="AC5" s="37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</row>
    <row r="6" spans="2:175" s="136" customFormat="1" ht="13.5" customHeight="1" x14ac:dyDescent="0.15">
      <c r="B6" s="350" t="s">
        <v>274</v>
      </c>
      <c r="C6" s="374"/>
      <c r="D6" s="375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Q6" s="376" t="s">
        <v>275</v>
      </c>
      <c r="R6" s="376" t="s">
        <v>172</v>
      </c>
      <c r="S6" s="376" t="s">
        <v>276</v>
      </c>
      <c r="T6" s="376" t="s">
        <v>96</v>
      </c>
      <c r="U6" s="376" t="s">
        <v>275</v>
      </c>
      <c r="V6" s="376" t="s">
        <v>172</v>
      </c>
      <c r="W6" s="376" t="s">
        <v>276</v>
      </c>
      <c r="X6" s="376" t="s">
        <v>96</v>
      </c>
      <c r="Y6" s="135"/>
      <c r="Z6" s="135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</row>
    <row r="7" spans="2:175" s="136" customFormat="1" ht="13.5" customHeight="1" x14ac:dyDescent="0.15">
      <c r="B7" s="150"/>
      <c r="C7" s="151"/>
      <c r="D7" s="15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Q7" s="378"/>
      <c r="R7" s="378"/>
      <c r="S7" s="378" t="s">
        <v>277</v>
      </c>
      <c r="T7" s="378"/>
      <c r="U7" s="378"/>
      <c r="V7" s="378"/>
      <c r="W7" s="378" t="s">
        <v>277</v>
      </c>
      <c r="X7" s="378"/>
      <c r="Y7" s="135"/>
      <c r="Z7" s="135"/>
      <c r="AA7" s="135"/>
      <c r="AB7" s="135"/>
      <c r="AC7" s="135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</row>
    <row r="8" spans="2:175" s="136" customFormat="1" ht="13.5" customHeight="1" x14ac:dyDescent="0.15">
      <c r="B8" s="158" t="s">
        <v>261</v>
      </c>
      <c r="C8" s="135">
        <v>20</v>
      </c>
      <c r="D8" s="156" t="s">
        <v>262</v>
      </c>
      <c r="E8" s="243">
        <v>2205</v>
      </c>
      <c r="F8" s="243">
        <v>3990</v>
      </c>
      <c r="G8" s="243">
        <v>3056</v>
      </c>
      <c r="H8" s="243">
        <v>531022</v>
      </c>
      <c r="I8" s="243">
        <v>1785</v>
      </c>
      <c r="J8" s="243">
        <v>2940</v>
      </c>
      <c r="K8" s="243">
        <v>2386</v>
      </c>
      <c r="L8" s="243">
        <v>517307</v>
      </c>
      <c r="M8" s="243">
        <v>1313</v>
      </c>
      <c r="N8" s="243">
        <v>2100</v>
      </c>
      <c r="O8" s="243">
        <v>1679</v>
      </c>
      <c r="P8" s="243">
        <v>410882</v>
      </c>
      <c r="Q8" s="243">
        <v>5775</v>
      </c>
      <c r="R8" s="243">
        <v>7665</v>
      </c>
      <c r="S8" s="243">
        <v>6756</v>
      </c>
      <c r="T8" s="243">
        <v>133789</v>
      </c>
      <c r="U8" s="243">
        <v>3990</v>
      </c>
      <c r="V8" s="243">
        <v>6090</v>
      </c>
      <c r="W8" s="243">
        <v>5030</v>
      </c>
      <c r="X8" s="243">
        <v>242064</v>
      </c>
      <c r="Y8" s="135"/>
      <c r="Z8" s="135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</row>
    <row r="9" spans="2:175" s="136" customFormat="1" ht="13.5" customHeight="1" x14ac:dyDescent="0.15">
      <c r="B9" s="158"/>
      <c r="C9" s="341">
        <v>21</v>
      </c>
      <c r="D9" s="135"/>
      <c r="E9" s="243">
        <v>2100</v>
      </c>
      <c r="F9" s="243">
        <v>3990</v>
      </c>
      <c r="G9" s="243">
        <v>2835</v>
      </c>
      <c r="H9" s="243">
        <v>611086</v>
      </c>
      <c r="I9" s="243">
        <v>1785</v>
      </c>
      <c r="J9" s="243">
        <v>3045</v>
      </c>
      <c r="K9" s="243">
        <v>2277</v>
      </c>
      <c r="L9" s="243">
        <v>595928</v>
      </c>
      <c r="M9" s="243">
        <v>1155</v>
      </c>
      <c r="N9" s="243">
        <v>1995</v>
      </c>
      <c r="O9" s="243">
        <v>1568</v>
      </c>
      <c r="P9" s="243">
        <v>386916</v>
      </c>
      <c r="Q9" s="243">
        <v>4830</v>
      </c>
      <c r="R9" s="243">
        <v>7560</v>
      </c>
      <c r="S9" s="243">
        <v>6040</v>
      </c>
      <c r="T9" s="243">
        <v>133940</v>
      </c>
      <c r="U9" s="243">
        <v>3675</v>
      </c>
      <c r="V9" s="243">
        <v>5775</v>
      </c>
      <c r="W9" s="243">
        <v>4670</v>
      </c>
      <c r="X9" s="243">
        <v>289539</v>
      </c>
      <c r="Y9" s="135"/>
      <c r="Z9" s="135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</row>
    <row r="10" spans="2:175" s="136" customFormat="1" ht="13.5" customHeight="1" x14ac:dyDescent="0.15">
      <c r="B10" s="158"/>
      <c r="C10" s="341">
        <v>22</v>
      </c>
      <c r="D10" s="156"/>
      <c r="E10" s="243">
        <v>1995</v>
      </c>
      <c r="F10" s="243">
        <v>3990</v>
      </c>
      <c r="G10" s="355">
        <v>2703</v>
      </c>
      <c r="H10" s="243">
        <v>632227</v>
      </c>
      <c r="I10" s="243">
        <v>1785</v>
      </c>
      <c r="J10" s="243">
        <v>2835</v>
      </c>
      <c r="K10" s="243">
        <v>2215</v>
      </c>
      <c r="L10" s="243">
        <v>656932</v>
      </c>
      <c r="M10" s="243">
        <v>1050</v>
      </c>
      <c r="N10" s="243">
        <v>1943</v>
      </c>
      <c r="O10" s="243">
        <v>1561</v>
      </c>
      <c r="P10" s="243">
        <v>405064</v>
      </c>
      <c r="Q10" s="243">
        <v>4725</v>
      </c>
      <c r="R10" s="243">
        <v>6930</v>
      </c>
      <c r="S10" s="243">
        <v>5796</v>
      </c>
      <c r="T10" s="243">
        <v>135831</v>
      </c>
      <c r="U10" s="243">
        <v>3990</v>
      </c>
      <c r="V10" s="243">
        <v>5408</v>
      </c>
      <c r="W10" s="243">
        <v>4590</v>
      </c>
      <c r="X10" s="355">
        <v>324837</v>
      </c>
      <c r="Y10" s="135"/>
      <c r="Z10" s="135"/>
      <c r="AA10" s="139"/>
      <c r="AB10" s="34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</row>
    <row r="11" spans="2:175" s="136" customFormat="1" ht="13.5" customHeight="1" x14ac:dyDescent="0.15">
      <c r="B11" s="158"/>
      <c r="C11" s="341">
        <v>23</v>
      </c>
      <c r="D11" s="156"/>
      <c r="E11" s="159">
        <v>2205</v>
      </c>
      <c r="F11" s="159">
        <v>3990</v>
      </c>
      <c r="G11" s="159">
        <v>2696.6600373475144</v>
      </c>
      <c r="H11" s="159">
        <v>657153.6</v>
      </c>
      <c r="I11" s="159">
        <v>1785</v>
      </c>
      <c r="J11" s="159">
        <v>2730</v>
      </c>
      <c r="K11" s="159">
        <v>2208.0341745733726</v>
      </c>
      <c r="L11" s="159">
        <v>662941.79999999993</v>
      </c>
      <c r="M11" s="159">
        <v>1260</v>
      </c>
      <c r="N11" s="159">
        <v>1995</v>
      </c>
      <c r="O11" s="159">
        <v>1561.7381697509602</v>
      </c>
      <c r="P11" s="159">
        <v>418418.89999999997</v>
      </c>
      <c r="Q11" s="159">
        <v>4830</v>
      </c>
      <c r="R11" s="159">
        <v>6951</v>
      </c>
      <c r="S11" s="159">
        <v>5821.4680138271278</v>
      </c>
      <c r="T11" s="159">
        <v>143210.50000000003</v>
      </c>
      <c r="U11" s="159">
        <v>3990</v>
      </c>
      <c r="V11" s="159">
        <v>5512.5</v>
      </c>
      <c r="W11" s="159">
        <v>4520.0630273524239</v>
      </c>
      <c r="X11" s="160">
        <v>297618.09999999998</v>
      </c>
      <c r="Y11" s="135"/>
      <c r="Z11" s="135"/>
      <c r="AA11" s="139"/>
      <c r="AB11" s="341"/>
      <c r="AC11" s="13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</row>
    <row r="12" spans="2:175" s="136" customFormat="1" ht="13.5" customHeight="1" x14ac:dyDescent="0.15">
      <c r="B12" s="292"/>
      <c r="C12" s="314">
        <v>24</v>
      </c>
      <c r="D12" s="161"/>
      <c r="E12" s="239">
        <v>1785</v>
      </c>
      <c r="F12" s="239">
        <v>3885</v>
      </c>
      <c r="G12" s="240">
        <v>2631.7269028215669</v>
      </c>
      <c r="H12" s="239">
        <v>865475.29999999993</v>
      </c>
      <c r="I12" s="239">
        <v>1260</v>
      </c>
      <c r="J12" s="239">
        <v>2730</v>
      </c>
      <c r="K12" s="240">
        <v>2088.4974792298717</v>
      </c>
      <c r="L12" s="239">
        <v>649435.80000000005</v>
      </c>
      <c r="M12" s="239">
        <v>1050</v>
      </c>
      <c r="N12" s="239">
        <v>1837.5</v>
      </c>
      <c r="O12" s="240">
        <v>1421.7974403750015</v>
      </c>
      <c r="P12" s="239">
        <v>429924.30000000005</v>
      </c>
      <c r="Q12" s="239">
        <v>4410</v>
      </c>
      <c r="R12" s="239">
        <v>6825</v>
      </c>
      <c r="S12" s="240">
        <v>6043.330509125859</v>
      </c>
      <c r="T12" s="239">
        <v>199351.00000000003</v>
      </c>
      <c r="U12" s="239">
        <v>3150</v>
      </c>
      <c r="V12" s="239">
        <v>5670</v>
      </c>
      <c r="W12" s="240">
        <v>4407.0333589241918</v>
      </c>
      <c r="X12" s="241">
        <v>322341.7</v>
      </c>
      <c r="Y12" s="135"/>
      <c r="Z12" s="135"/>
      <c r="AA12" s="139"/>
      <c r="AB12" s="341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</row>
    <row r="13" spans="2:175" s="136" customFormat="1" ht="13.5" customHeight="1" x14ac:dyDescent="0.15">
      <c r="B13" s="379"/>
      <c r="C13" s="380">
        <v>11</v>
      </c>
      <c r="D13" s="381"/>
      <c r="E13" s="382">
        <v>2415</v>
      </c>
      <c r="F13" s="382">
        <v>3465</v>
      </c>
      <c r="G13" s="382">
        <v>2919.8230323361677</v>
      </c>
      <c r="H13" s="382">
        <v>75099.7</v>
      </c>
      <c r="I13" s="382">
        <v>1890</v>
      </c>
      <c r="J13" s="382">
        <v>2730</v>
      </c>
      <c r="K13" s="382">
        <v>2254.7078522307597</v>
      </c>
      <c r="L13" s="382">
        <v>55192.400000000009</v>
      </c>
      <c r="M13" s="382">
        <v>1260</v>
      </c>
      <c r="N13" s="382">
        <v>1732.5</v>
      </c>
      <c r="O13" s="382">
        <v>1483.4946027644378</v>
      </c>
      <c r="P13" s="382">
        <v>33581.599999999999</v>
      </c>
      <c r="Q13" s="382">
        <v>5775</v>
      </c>
      <c r="R13" s="382">
        <v>6825</v>
      </c>
      <c r="S13" s="382">
        <v>6413.1180702717038</v>
      </c>
      <c r="T13" s="382">
        <v>17410</v>
      </c>
      <c r="U13" s="382">
        <v>4200</v>
      </c>
      <c r="V13" s="382">
        <v>5460</v>
      </c>
      <c r="W13" s="382">
        <v>4826.6861450779206</v>
      </c>
      <c r="X13" s="383">
        <v>29200.2</v>
      </c>
      <c r="Y13" s="135"/>
      <c r="Z13" s="135"/>
      <c r="AA13" s="384"/>
      <c r="AB13" s="380"/>
      <c r="AC13" s="385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</row>
    <row r="14" spans="2:175" s="136" customFormat="1" ht="13.5" customHeight="1" x14ac:dyDescent="0.15">
      <c r="B14" s="379"/>
      <c r="C14" s="380">
        <v>12</v>
      </c>
      <c r="D14" s="381"/>
      <c r="E14" s="382">
        <v>2940</v>
      </c>
      <c r="F14" s="382">
        <v>3885</v>
      </c>
      <c r="G14" s="382">
        <v>3383.2928667972005</v>
      </c>
      <c r="H14" s="382">
        <v>97767.6</v>
      </c>
      <c r="I14" s="382">
        <v>2100</v>
      </c>
      <c r="J14" s="382">
        <v>2730</v>
      </c>
      <c r="K14" s="382">
        <v>2415.1133217670631</v>
      </c>
      <c r="L14" s="382">
        <v>59211.999999999993</v>
      </c>
      <c r="M14" s="382">
        <v>1260</v>
      </c>
      <c r="N14" s="382">
        <v>1732.5</v>
      </c>
      <c r="O14" s="382">
        <v>1481.3011695054727</v>
      </c>
      <c r="P14" s="382">
        <v>33559.199999999997</v>
      </c>
      <c r="Q14" s="382">
        <v>6090</v>
      </c>
      <c r="R14" s="382">
        <v>6825</v>
      </c>
      <c r="S14" s="382">
        <v>6482.1453705740059</v>
      </c>
      <c r="T14" s="382">
        <v>26457.599999999999</v>
      </c>
      <c r="U14" s="382">
        <v>4672.5</v>
      </c>
      <c r="V14" s="382">
        <v>5670</v>
      </c>
      <c r="W14" s="383">
        <v>5162.0135531282622</v>
      </c>
      <c r="X14" s="383">
        <v>24524.2</v>
      </c>
      <c r="Y14" s="135"/>
      <c r="Z14" s="135"/>
      <c r="AA14" s="384"/>
      <c r="AB14" s="380"/>
      <c r="AC14" s="385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</row>
    <row r="15" spans="2:175" s="136" customFormat="1" ht="13.5" customHeight="1" x14ac:dyDescent="0.15">
      <c r="B15" s="379" t="s">
        <v>263</v>
      </c>
      <c r="C15" s="380">
        <v>1</v>
      </c>
      <c r="D15" s="381" t="s">
        <v>264</v>
      </c>
      <c r="E15" s="382">
        <v>2625</v>
      </c>
      <c r="F15" s="382">
        <v>3885</v>
      </c>
      <c r="G15" s="382">
        <v>3234.6936117470618</v>
      </c>
      <c r="H15" s="382">
        <v>98023.799999999988</v>
      </c>
      <c r="I15" s="382">
        <v>2100</v>
      </c>
      <c r="J15" s="382">
        <v>2866.5</v>
      </c>
      <c r="K15" s="382">
        <v>2507.8943848434906</v>
      </c>
      <c r="L15" s="382">
        <v>67295.199999999997</v>
      </c>
      <c r="M15" s="382">
        <v>1260</v>
      </c>
      <c r="N15" s="382">
        <v>1732.5</v>
      </c>
      <c r="O15" s="382">
        <v>1483.8686420738927</v>
      </c>
      <c r="P15" s="382">
        <v>46432.6</v>
      </c>
      <c r="Q15" s="382">
        <v>6090</v>
      </c>
      <c r="R15" s="382">
        <v>7350</v>
      </c>
      <c r="S15" s="382">
        <v>6538.8941701109425</v>
      </c>
      <c r="T15" s="382">
        <v>21613.1</v>
      </c>
      <c r="U15" s="382">
        <v>4620</v>
      </c>
      <c r="V15" s="382">
        <v>5670</v>
      </c>
      <c r="W15" s="382">
        <v>5060.2370812224217</v>
      </c>
      <c r="X15" s="383">
        <v>27233.5</v>
      </c>
      <c r="Y15" s="135"/>
      <c r="Z15" s="135"/>
      <c r="AA15" s="384"/>
      <c r="AB15" s="380"/>
      <c r="AC15" s="385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</row>
    <row r="16" spans="2:175" s="136" customFormat="1" ht="13.5" customHeight="1" x14ac:dyDescent="0.15">
      <c r="B16" s="379"/>
      <c r="C16" s="380">
        <v>2</v>
      </c>
      <c r="D16" s="381"/>
      <c r="E16" s="382">
        <v>2625</v>
      </c>
      <c r="F16" s="382">
        <v>3675</v>
      </c>
      <c r="G16" s="382">
        <v>3057.8458508691901</v>
      </c>
      <c r="H16" s="382">
        <v>62666.899999999994</v>
      </c>
      <c r="I16" s="382">
        <v>2100</v>
      </c>
      <c r="J16" s="382">
        <v>2730</v>
      </c>
      <c r="K16" s="382">
        <v>2436.8090742529598</v>
      </c>
      <c r="L16" s="382">
        <v>50496.1</v>
      </c>
      <c r="M16" s="382">
        <v>1260</v>
      </c>
      <c r="N16" s="382">
        <v>1785</v>
      </c>
      <c r="O16" s="382">
        <v>1460.9591719531043</v>
      </c>
      <c r="P16" s="382">
        <v>37907.300000000003</v>
      </c>
      <c r="Q16" s="382">
        <v>5775</v>
      </c>
      <c r="R16" s="382">
        <v>6825</v>
      </c>
      <c r="S16" s="382">
        <v>6368.2839910391185</v>
      </c>
      <c r="T16" s="382">
        <v>16289</v>
      </c>
      <c r="U16" s="382">
        <v>4410</v>
      </c>
      <c r="V16" s="382">
        <v>5460</v>
      </c>
      <c r="W16" s="382">
        <v>4881.4281947309219</v>
      </c>
      <c r="X16" s="383">
        <v>21712.5</v>
      </c>
      <c r="Y16" s="135"/>
      <c r="Z16" s="135"/>
      <c r="AA16" s="384"/>
      <c r="AB16" s="380"/>
      <c r="AC16" s="385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</row>
    <row r="17" spans="2:175" s="136" customFormat="1" ht="13.5" customHeight="1" x14ac:dyDescent="0.15">
      <c r="B17" s="379"/>
      <c r="C17" s="380">
        <v>3</v>
      </c>
      <c r="D17" s="381"/>
      <c r="E17" s="382">
        <v>2520</v>
      </c>
      <c r="F17" s="382">
        <v>3465</v>
      </c>
      <c r="G17" s="382">
        <v>2999.9804053184007</v>
      </c>
      <c r="H17" s="382">
        <v>65653.100000000006</v>
      </c>
      <c r="I17" s="382">
        <v>1995</v>
      </c>
      <c r="J17" s="382">
        <v>2730</v>
      </c>
      <c r="K17" s="382">
        <v>2344.7286824646612</v>
      </c>
      <c r="L17" s="382">
        <v>47796.800000000003</v>
      </c>
      <c r="M17" s="382">
        <v>1260</v>
      </c>
      <c r="N17" s="382">
        <v>1785</v>
      </c>
      <c r="O17" s="382">
        <v>1515.9082078691038</v>
      </c>
      <c r="P17" s="382">
        <v>33940.800000000003</v>
      </c>
      <c r="Q17" s="382">
        <v>5775</v>
      </c>
      <c r="R17" s="382">
        <v>6825</v>
      </c>
      <c r="S17" s="382">
        <v>6374.6552807486614</v>
      </c>
      <c r="T17" s="382">
        <v>16520.900000000001</v>
      </c>
      <c r="U17" s="382">
        <v>4410</v>
      </c>
      <c r="V17" s="382">
        <v>5460</v>
      </c>
      <c r="W17" s="382">
        <v>4968.4596694442962</v>
      </c>
      <c r="X17" s="383">
        <v>23088.1</v>
      </c>
      <c r="Y17" s="135"/>
      <c r="Z17" s="135"/>
      <c r="AA17" s="384"/>
      <c r="AB17" s="380"/>
      <c r="AC17" s="385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</row>
    <row r="18" spans="2:175" s="136" customFormat="1" ht="13.5" customHeight="1" x14ac:dyDescent="0.15">
      <c r="B18" s="379"/>
      <c r="C18" s="380">
        <v>4</v>
      </c>
      <c r="D18" s="381"/>
      <c r="E18" s="382">
        <v>2520</v>
      </c>
      <c r="F18" s="382">
        <v>3360</v>
      </c>
      <c r="G18" s="382">
        <v>2903.2987141584194</v>
      </c>
      <c r="H18" s="382">
        <v>71487.700000000012</v>
      </c>
      <c r="I18" s="382">
        <v>2100</v>
      </c>
      <c r="J18" s="382">
        <v>2730</v>
      </c>
      <c r="K18" s="382">
        <v>2346.7861349785571</v>
      </c>
      <c r="L18" s="382">
        <v>48371.6</v>
      </c>
      <c r="M18" s="382">
        <v>1260</v>
      </c>
      <c r="N18" s="382">
        <v>1785</v>
      </c>
      <c r="O18" s="382">
        <v>1528.5806704012423</v>
      </c>
      <c r="P18" s="382">
        <v>41179.799999999996</v>
      </c>
      <c r="Q18" s="382">
        <v>5775</v>
      </c>
      <c r="R18" s="382">
        <v>6825</v>
      </c>
      <c r="S18" s="382">
        <v>6389.8393699161361</v>
      </c>
      <c r="T18" s="382">
        <v>17562.099999999999</v>
      </c>
      <c r="U18" s="382">
        <v>4515</v>
      </c>
      <c r="V18" s="382">
        <v>5775</v>
      </c>
      <c r="W18" s="382">
        <v>5093.3333030852991</v>
      </c>
      <c r="X18" s="383">
        <v>23439.500000000004</v>
      </c>
      <c r="Y18" s="135"/>
      <c r="Z18" s="135"/>
      <c r="AA18" s="384"/>
      <c r="AB18" s="380"/>
      <c r="AC18" s="385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</row>
    <row r="19" spans="2:175" s="136" customFormat="1" ht="13.5" customHeight="1" x14ac:dyDescent="0.15">
      <c r="B19" s="379"/>
      <c r="C19" s="380">
        <v>5</v>
      </c>
      <c r="D19" s="381"/>
      <c r="E19" s="382">
        <v>2520</v>
      </c>
      <c r="F19" s="382">
        <v>3255</v>
      </c>
      <c r="G19" s="382">
        <v>2915.6794477309209</v>
      </c>
      <c r="H19" s="382">
        <v>91158.8</v>
      </c>
      <c r="I19" s="382">
        <v>1995</v>
      </c>
      <c r="J19" s="382">
        <v>2730</v>
      </c>
      <c r="K19" s="382">
        <v>2359.238249937046</v>
      </c>
      <c r="L19" s="382">
        <v>62232.499999999993</v>
      </c>
      <c r="M19" s="382">
        <v>1260</v>
      </c>
      <c r="N19" s="382">
        <v>1890</v>
      </c>
      <c r="O19" s="382">
        <v>1574.768025421871</v>
      </c>
      <c r="P19" s="382">
        <v>50273.899999999994</v>
      </c>
      <c r="Q19" s="382">
        <v>5775</v>
      </c>
      <c r="R19" s="382">
        <v>7140</v>
      </c>
      <c r="S19" s="382">
        <v>6491.8179820690293</v>
      </c>
      <c r="T19" s="382">
        <v>22421.1</v>
      </c>
      <c r="U19" s="382">
        <v>4200</v>
      </c>
      <c r="V19" s="382">
        <v>5775</v>
      </c>
      <c r="W19" s="382">
        <v>4979.5911497217312</v>
      </c>
      <c r="X19" s="383">
        <v>28099.1</v>
      </c>
      <c r="Y19" s="135"/>
      <c r="Z19" s="135"/>
      <c r="AA19" s="384"/>
      <c r="AB19" s="380"/>
      <c r="AC19" s="385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2:175" s="136" customFormat="1" ht="13.5" customHeight="1" x14ac:dyDescent="0.15">
      <c r="B20" s="379"/>
      <c r="C20" s="380">
        <v>6</v>
      </c>
      <c r="D20" s="381"/>
      <c r="E20" s="382">
        <v>2520</v>
      </c>
      <c r="F20" s="382">
        <v>3307.5</v>
      </c>
      <c r="G20" s="382">
        <v>2946.0865036616046</v>
      </c>
      <c r="H20" s="382">
        <v>63970.299999999996</v>
      </c>
      <c r="I20" s="382">
        <v>2100</v>
      </c>
      <c r="J20" s="382">
        <v>2625</v>
      </c>
      <c r="K20" s="382">
        <v>2332.4399359341837</v>
      </c>
      <c r="L20" s="382">
        <v>47192</v>
      </c>
      <c r="M20" s="382">
        <v>1312.5</v>
      </c>
      <c r="N20" s="382">
        <v>1942.5</v>
      </c>
      <c r="O20" s="382">
        <v>1591.3787650816182</v>
      </c>
      <c r="P20" s="382">
        <v>40280.300000000003</v>
      </c>
      <c r="Q20" s="382">
        <v>6090</v>
      </c>
      <c r="R20" s="382">
        <v>7140</v>
      </c>
      <c r="S20" s="382">
        <v>6647.7743019847794</v>
      </c>
      <c r="T20" s="382">
        <v>16631</v>
      </c>
      <c r="U20" s="382">
        <v>4410</v>
      </c>
      <c r="V20" s="382">
        <v>5512.5</v>
      </c>
      <c r="W20" s="382">
        <v>4931.1995619937852</v>
      </c>
      <c r="X20" s="383">
        <v>18487.800000000003</v>
      </c>
      <c r="Y20" s="135"/>
      <c r="Z20" s="135"/>
      <c r="AA20" s="384"/>
      <c r="AB20" s="380"/>
      <c r="AC20" s="385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</row>
    <row r="21" spans="2:175" s="136" customFormat="1" ht="13.5" customHeight="1" x14ac:dyDescent="0.15">
      <c r="B21" s="379"/>
      <c r="C21" s="380">
        <v>7</v>
      </c>
      <c r="D21" s="381"/>
      <c r="E21" s="382">
        <v>2520</v>
      </c>
      <c r="F21" s="382">
        <v>3307.5</v>
      </c>
      <c r="G21" s="382">
        <v>2920.5086869831484</v>
      </c>
      <c r="H21" s="382">
        <v>80989.8</v>
      </c>
      <c r="I21" s="382">
        <v>2100</v>
      </c>
      <c r="J21" s="382">
        <v>2730</v>
      </c>
      <c r="K21" s="382">
        <v>2369.8598610937902</v>
      </c>
      <c r="L21" s="382">
        <v>55569.400000000009</v>
      </c>
      <c r="M21" s="382">
        <v>1312.5</v>
      </c>
      <c r="N21" s="382">
        <v>2100</v>
      </c>
      <c r="O21" s="382">
        <v>1622.3497986061807</v>
      </c>
      <c r="P21" s="382">
        <v>57336</v>
      </c>
      <c r="Q21" s="382">
        <v>6195</v>
      </c>
      <c r="R21" s="382">
        <v>7350</v>
      </c>
      <c r="S21" s="382">
        <v>6849.1847879106226</v>
      </c>
      <c r="T21" s="382">
        <v>21211.3</v>
      </c>
      <c r="U21" s="382">
        <v>4410</v>
      </c>
      <c r="V21" s="382">
        <v>5460</v>
      </c>
      <c r="W21" s="382">
        <v>4937.313373488144</v>
      </c>
      <c r="X21" s="383">
        <v>26061.8</v>
      </c>
      <c r="Y21" s="135"/>
      <c r="Z21" s="135"/>
      <c r="AA21" s="384"/>
      <c r="AB21" s="380"/>
      <c r="AC21" s="385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</row>
    <row r="22" spans="2:175" s="136" customFormat="1" ht="13.5" customHeight="1" x14ac:dyDescent="0.15">
      <c r="B22" s="379"/>
      <c r="C22" s="380">
        <v>8</v>
      </c>
      <c r="D22" s="381"/>
      <c r="E22" s="382">
        <v>2625</v>
      </c>
      <c r="F22" s="382">
        <v>3097.5</v>
      </c>
      <c r="G22" s="382">
        <v>2874.4533353540669</v>
      </c>
      <c r="H22" s="382">
        <v>65547.100000000006</v>
      </c>
      <c r="I22" s="382">
        <v>2100</v>
      </c>
      <c r="J22" s="382">
        <v>2520</v>
      </c>
      <c r="K22" s="382">
        <v>2339.9447986663681</v>
      </c>
      <c r="L22" s="382">
        <v>55799.5</v>
      </c>
      <c r="M22" s="382">
        <v>1575</v>
      </c>
      <c r="N22" s="382">
        <v>2205</v>
      </c>
      <c r="O22" s="382">
        <v>1780.0107365387353</v>
      </c>
      <c r="P22" s="383">
        <v>49346.7</v>
      </c>
      <c r="Q22" s="382">
        <v>6615</v>
      </c>
      <c r="R22" s="382">
        <v>7350</v>
      </c>
      <c r="S22" s="382">
        <v>6999.8927726255142</v>
      </c>
      <c r="T22" s="382">
        <v>17976.7</v>
      </c>
      <c r="U22" s="382">
        <v>4515</v>
      </c>
      <c r="V22" s="382">
        <v>5250</v>
      </c>
      <c r="W22" s="382">
        <v>4928.3398188656065</v>
      </c>
      <c r="X22" s="383">
        <v>21993.800000000003</v>
      </c>
      <c r="Y22" s="135"/>
      <c r="Z22" s="135"/>
      <c r="AA22" s="384"/>
      <c r="AB22" s="380"/>
      <c r="AC22" s="385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</row>
    <row r="23" spans="2:175" s="136" customFormat="1" ht="13.5" customHeight="1" x14ac:dyDescent="0.15">
      <c r="B23" s="379"/>
      <c r="C23" s="380">
        <v>9</v>
      </c>
      <c r="D23" s="381"/>
      <c r="E23" s="382">
        <v>2520</v>
      </c>
      <c r="F23" s="382">
        <v>3360</v>
      </c>
      <c r="G23" s="382">
        <v>3038.5282287217674</v>
      </c>
      <c r="H23" s="382">
        <v>53448</v>
      </c>
      <c r="I23" s="382">
        <v>2100</v>
      </c>
      <c r="J23" s="382">
        <v>2730</v>
      </c>
      <c r="K23" s="382">
        <v>2411.8768821627418</v>
      </c>
      <c r="L23" s="382">
        <v>51201.8</v>
      </c>
      <c r="M23" s="382">
        <v>1522.5</v>
      </c>
      <c r="N23" s="382">
        <v>2205</v>
      </c>
      <c r="O23" s="382">
        <v>1799.8019286545214</v>
      </c>
      <c r="P23" s="382">
        <v>42705.9</v>
      </c>
      <c r="Q23" s="382">
        <v>6510</v>
      </c>
      <c r="R23" s="382">
        <v>7560</v>
      </c>
      <c r="S23" s="382">
        <v>7020.7279511111819</v>
      </c>
      <c r="T23" s="382">
        <v>13111.699999999999</v>
      </c>
      <c r="U23" s="382">
        <v>4515</v>
      </c>
      <c r="V23" s="382">
        <v>5512.5</v>
      </c>
      <c r="W23" s="382">
        <v>4969.8517820882771</v>
      </c>
      <c r="X23" s="383">
        <v>17572.199999999997</v>
      </c>
      <c r="Y23" s="135"/>
      <c r="Z23" s="135"/>
      <c r="AA23" s="384"/>
      <c r="AB23" s="380"/>
      <c r="AC23" s="385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</row>
    <row r="24" spans="2:175" s="136" customFormat="1" ht="13.5" customHeight="1" x14ac:dyDescent="0.15">
      <c r="B24" s="379"/>
      <c r="C24" s="380">
        <v>10</v>
      </c>
      <c r="D24" s="381"/>
      <c r="E24" s="382">
        <v>2730</v>
      </c>
      <c r="F24" s="382">
        <v>3780</v>
      </c>
      <c r="G24" s="382">
        <v>3204.7485848380211</v>
      </c>
      <c r="H24" s="382">
        <v>63905.600000000006</v>
      </c>
      <c r="I24" s="382">
        <v>2257.5</v>
      </c>
      <c r="J24" s="382">
        <v>2835</v>
      </c>
      <c r="K24" s="382">
        <v>2520.2426971033969</v>
      </c>
      <c r="L24" s="382">
        <v>58597.5</v>
      </c>
      <c r="M24" s="382">
        <v>1522.5</v>
      </c>
      <c r="N24" s="382">
        <v>2257.5</v>
      </c>
      <c r="O24" s="382">
        <v>1814.631535843165</v>
      </c>
      <c r="P24" s="382">
        <v>55160.3</v>
      </c>
      <c r="Q24" s="382">
        <v>6615</v>
      </c>
      <c r="R24" s="382">
        <v>7875</v>
      </c>
      <c r="S24" s="382">
        <v>7185.7317982939339</v>
      </c>
      <c r="T24" s="382">
        <v>18277.600000000002</v>
      </c>
      <c r="U24" s="382">
        <v>4515</v>
      </c>
      <c r="V24" s="382">
        <v>5512.5</v>
      </c>
      <c r="W24" s="382">
        <v>5063.8083542536488</v>
      </c>
      <c r="X24" s="383">
        <v>23182.300000000003</v>
      </c>
      <c r="Y24" s="135"/>
      <c r="Z24" s="135"/>
      <c r="AA24" s="384"/>
      <c r="AB24" s="380"/>
      <c r="AC24" s="385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</row>
    <row r="25" spans="2:175" s="136" customFormat="1" ht="13.5" customHeight="1" x14ac:dyDescent="0.15">
      <c r="B25" s="387"/>
      <c r="C25" s="388">
        <v>11</v>
      </c>
      <c r="D25" s="389"/>
      <c r="E25" s="390">
        <v>2730</v>
      </c>
      <c r="F25" s="390">
        <v>3990</v>
      </c>
      <c r="G25" s="390">
        <v>3456.8153431575311</v>
      </c>
      <c r="H25" s="390">
        <v>54498</v>
      </c>
      <c r="I25" s="390">
        <v>2310</v>
      </c>
      <c r="J25" s="390">
        <v>2940.105</v>
      </c>
      <c r="K25" s="390">
        <v>2631.5560551897361</v>
      </c>
      <c r="L25" s="390">
        <v>44656.5</v>
      </c>
      <c r="M25" s="390">
        <v>1470</v>
      </c>
      <c r="N25" s="390">
        <v>2205</v>
      </c>
      <c r="O25" s="390">
        <v>1760.3988039468293</v>
      </c>
      <c r="P25" s="390">
        <v>38480.5</v>
      </c>
      <c r="Q25" s="390">
        <v>6825</v>
      </c>
      <c r="R25" s="390">
        <v>7875</v>
      </c>
      <c r="S25" s="390">
        <v>7357.4308366905798</v>
      </c>
      <c r="T25" s="390">
        <v>15067.300000000001</v>
      </c>
      <c r="U25" s="390">
        <v>4725</v>
      </c>
      <c r="V25" s="390">
        <v>5617.5</v>
      </c>
      <c r="W25" s="390">
        <v>5172.5910117362682</v>
      </c>
      <c r="X25" s="391">
        <v>18020.900000000001</v>
      </c>
      <c r="Y25" s="135"/>
      <c r="Z25" s="135"/>
      <c r="AA25" s="384"/>
      <c r="AB25" s="380"/>
      <c r="AC25" s="385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</row>
    <row r="26" spans="2:175" s="136" customFormat="1" ht="13.5" customHeight="1" x14ac:dyDescent="0.15">
      <c r="B26" s="392"/>
      <c r="C26" s="393"/>
      <c r="D26" s="39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</row>
    <row r="27" spans="2:175" s="136" customFormat="1" ht="13.5" customHeight="1" x14ac:dyDescent="0.15">
      <c r="B27" s="395"/>
      <c r="C27" s="393"/>
      <c r="D27" s="396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</row>
    <row r="28" spans="2:175" s="136" customFormat="1" ht="13.5" customHeight="1" x14ac:dyDescent="0.15">
      <c r="B28" s="397" t="s">
        <v>125</v>
      </c>
      <c r="C28" s="393"/>
      <c r="D28" s="394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</row>
    <row r="29" spans="2:175" s="136" customFormat="1" ht="13.5" customHeight="1" x14ac:dyDescent="0.15">
      <c r="B29" s="398">
        <v>41584</v>
      </c>
      <c r="C29" s="399"/>
      <c r="D29" s="400">
        <v>41590</v>
      </c>
      <c r="E29" s="243">
        <v>2730</v>
      </c>
      <c r="F29" s="243">
        <v>3990</v>
      </c>
      <c r="G29" s="243">
        <v>3416.9677183222293</v>
      </c>
      <c r="H29" s="243">
        <v>13156.8</v>
      </c>
      <c r="I29" s="243">
        <v>2310</v>
      </c>
      <c r="J29" s="243">
        <v>2940</v>
      </c>
      <c r="K29" s="243">
        <v>2620.3940796122915</v>
      </c>
      <c r="L29" s="243">
        <v>11046.8</v>
      </c>
      <c r="M29" s="243">
        <v>1470</v>
      </c>
      <c r="N29" s="243">
        <v>2205</v>
      </c>
      <c r="O29" s="243">
        <v>1744.4946348825674</v>
      </c>
      <c r="P29" s="243">
        <v>9496.2000000000007</v>
      </c>
      <c r="Q29" s="243">
        <v>6825</v>
      </c>
      <c r="R29" s="243">
        <v>7875</v>
      </c>
      <c r="S29" s="243">
        <v>7338.705074327293</v>
      </c>
      <c r="T29" s="243">
        <v>3262.1</v>
      </c>
      <c r="U29" s="243">
        <v>4725</v>
      </c>
      <c r="V29" s="243">
        <v>5617.5</v>
      </c>
      <c r="W29" s="243">
        <v>5057.5761507445413</v>
      </c>
      <c r="X29" s="243">
        <v>5422.9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</row>
    <row r="30" spans="2:175" s="136" customFormat="1" ht="13.5" customHeight="1" x14ac:dyDescent="0.15">
      <c r="B30" s="401" t="s">
        <v>126</v>
      </c>
      <c r="C30" s="402"/>
      <c r="D30" s="400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</row>
    <row r="31" spans="2:175" s="136" customFormat="1" ht="13.5" customHeight="1" x14ac:dyDescent="0.15">
      <c r="B31" s="398">
        <v>41591</v>
      </c>
      <c r="C31" s="399"/>
      <c r="D31" s="400">
        <v>41597</v>
      </c>
      <c r="E31" s="259">
        <v>2730</v>
      </c>
      <c r="F31" s="259">
        <v>3990</v>
      </c>
      <c r="G31" s="259">
        <v>3451.8010056497164</v>
      </c>
      <c r="H31" s="259">
        <v>16103.3</v>
      </c>
      <c r="I31" s="259">
        <v>2310</v>
      </c>
      <c r="J31" s="259">
        <v>2940.105</v>
      </c>
      <c r="K31" s="259">
        <v>2616.3648864824954</v>
      </c>
      <c r="L31" s="259">
        <v>12152</v>
      </c>
      <c r="M31" s="259">
        <v>1470</v>
      </c>
      <c r="N31" s="259">
        <v>2205</v>
      </c>
      <c r="O31" s="259">
        <v>1753.6104216507176</v>
      </c>
      <c r="P31" s="259">
        <v>9096.5</v>
      </c>
      <c r="Q31" s="259">
        <v>6825</v>
      </c>
      <c r="R31" s="259">
        <v>7875</v>
      </c>
      <c r="S31" s="259">
        <v>7355.2511922605345</v>
      </c>
      <c r="T31" s="259">
        <v>4067.1</v>
      </c>
      <c r="U31" s="259">
        <v>4725</v>
      </c>
      <c r="V31" s="259">
        <v>5565</v>
      </c>
      <c r="W31" s="259">
        <v>5198.8828952011299</v>
      </c>
      <c r="X31" s="259">
        <v>3881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</row>
    <row r="32" spans="2:175" s="136" customFormat="1" ht="13.5" customHeight="1" x14ac:dyDescent="0.15">
      <c r="B32" s="401" t="s">
        <v>127</v>
      </c>
      <c r="C32" s="402"/>
      <c r="D32" s="40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</row>
    <row r="33" spans="1:175" s="136" customFormat="1" ht="13.5" customHeight="1" x14ac:dyDescent="0.15">
      <c r="B33" s="398">
        <v>41598</v>
      </c>
      <c r="C33" s="399"/>
      <c r="D33" s="400">
        <v>41604</v>
      </c>
      <c r="E33" s="259">
        <v>2730</v>
      </c>
      <c r="F33" s="259">
        <v>3990</v>
      </c>
      <c r="G33" s="259">
        <v>3473.0610754122204</v>
      </c>
      <c r="H33" s="259">
        <v>13547.9</v>
      </c>
      <c r="I33" s="259">
        <v>2415</v>
      </c>
      <c r="J33" s="259">
        <v>2940</v>
      </c>
      <c r="K33" s="259">
        <v>2651.8856927090474</v>
      </c>
      <c r="L33" s="259">
        <v>11892.9</v>
      </c>
      <c r="M33" s="259">
        <v>1470</v>
      </c>
      <c r="N33" s="259">
        <v>2205</v>
      </c>
      <c r="O33" s="259">
        <v>1787.0422059772095</v>
      </c>
      <c r="P33" s="259">
        <v>12328</v>
      </c>
      <c r="Q33" s="259">
        <v>6825</v>
      </c>
      <c r="R33" s="259">
        <v>7875</v>
      </c>
      <c r="S33" s="259">
        <v>7371.3701015192391</v>
      </c>
      <c r="T33" s="259">
        <v>4661</v>
      </c>
      <c r="U33" s="259">
        <v>4725</v>
      </c>
      <c r="V33" s="259">
        <v>5565</v>
      </c>
      <c r="W33" s="259">
        <v>5232.4703752804389</v>
      </c>
      <c r="X33" s="259">
        <v>5010.6000000000004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</row>
    <row r="34" spans="1:175" s="136" customFormat="1" ht="13.5" customHeight="1" x14ac:dyDescent="0.15">
      <c r="B34" s="401" t="s">
        <v>128</v>
      </c>
      <c r="C34" s="402"/>
      <c r="D34" s="400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</row>
    <row r="35" spans="1:175" s="136" customFormat="1" ht="13.5" customHeight="1" x14ac:dyDescent="0.15">
      <c r="B35" s="398">
        <v>41605</v>
      </c>
      <c r="C35" s="399"/>
      <c r="D35" s="400">
        <v>41611</v>
      </c>
      <c r="E35" s="259">
        <v>2730</v>
      </c>
      <c r="F35" s="259">
        <v>3990</v>
      </c>
      <c r="G35" s="259">
        <v>3488.3807749873426</v>
      </c>
      <c r="H35" s="259">
        <v>11690</v>
      </c>
      <c r="I35" s="259">
        <v>2415</v>
      </c>
      <c r="J35" s="259">
        <v>2940</v>
      </c>
      <c r="K35" s="259">
        <v>2650.9041576673876</v>
      </c>
      <c r="L35" s="259">
        <v>9564.7999999999993</v>
      </c>
      <c r="M35" s="259">
        <v>1470</v>
      </c>
      <c r="N35" s="259">
        <v>2205</v>
      </c>
      <c r="O35" s="259">
        <v>1734.7994285499449</v>
      </c>
      <c r="P35" s="259">
        <v>7559.8</v>
      </c>
      <c r="Q35" s="259">
        <v>6825</v>
      </c>
      <c r="R35" s="259">
        <v>7875</v>
      </c>
      <c r="S35" s="259">
        <v>7354.4104946349098</v>
      </c>
      <c r="T35" s="259">
        <v>3077.1</v>
      </c>
      <c r="U35" s="259">
        <v>4725</v>
      </c>
      <c r="V35" s="259">
        <v>5565</v>
      </c>
      <c r="W35" s="259">
        <v>5203.0487953910624</v>
      </c>
      <c r="X35" s="259">
        <v>3706.4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</row>
    <row r="36" spans="1:175" s="136" customFormat="1" ht="13.5" customHeight="1" x14ac:dyDescent="0.15">
      <c r="B36" s="401" t="s">
        <v>129</v>
      </c>
      <c r="C36" s="402"/>
      <c r="D36" s="400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</row>
    <row r="37" spans="1:175" s="136" customFormat="1" ht="13.5" customHeight="1" x14ac:dyDescent="0.15">
      <c r="B37" s="403"/>
      <c r="C37" s="404"/>
      <c r="D37" s="405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</row>
    <row r="38" spans="1:175" s="136" customFormat="1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</row>
    <row r="39" spans="1:175" s="136" customFormat="1" ht="13.5" customHeight="1" x14ac:dyDescent="0.15">
      <c r="B39" s="138" t="s">
        <v>107</v>
      </c>
      <c r="C39" s="136" t="s">
        <v>278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</row>
    <row r="40" spans="1:175" s="136" customFormat="1" ht="13.5" customHeight="1" x14ac:dyDescent="0.15">
      <c r="B40" s="176" t="s">
        <v>109</v>
      </c>
      <c r="C40" s="136" t="s">
        <v>266</v>
      </c>
      <c r="X40" s="353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</row>
    <row r="41" spans="1:175" s="136" customFormat="1" ht="13.5" customHeight="1" x14ac:dyDescent="0.15">
      <c r="B41" s="176" t="s">
        <v>196</v>
      </c>
      <c r="C41" s="136" t="s">
        <v>110</v>
      </c>
      <c r="X41" s="353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</row>
    <row r="42" spans="1:175" s="136" customFormat="1" ht="13.5" customHeight="1" x14ac:dyDescent="0.15">
      <c r="B42" s="176"/>
      <c r="X42" s="353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</row>
    <row r="43" spans="1:175" s="136" customFormat="1" x14ac:dyDescent="0.15">
      <c r="A43" s="135"/>
      <c r="D43" s="135"/>
      <c r="E43" s="177"/>
      <c r="F43" s="177"/>
      <c r="G43" s="177"/>
      <c r="H43" s="177"/>
      <c r="I43" s="177"/>
      <c r="J43" s="177"/>
      <c r="K43" s="177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353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</row>
    <row r="44" spans="1:175" s="136" customFormat="1" ht="13.5" x14ac:dyDescent="0.15">
      <c r="D44" s="135"/>
      <c r="E44" s="178"/>
      <c r="F44" s="178"/>
      <c r="G44" s="178"/>
      <c r="H44" s="178"/>
      <c r="I44" s="178"/>
      <c r="J44" s="178"/>
      <c r="K44" s="135"/>
      <c r="X44" s="353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</row>
    <row r="45" spans="1:175" ht="13.5" x14ac:dyDescent="0.15">
      <c r="E45" s="178"/>
      <c r="F45" s="178"/>
      <c r="G45" s="178"/>
      <c r="H45" s="178"/>
      <c r="I45" s="178"/>
      <c r="J45" s="178"/>
      <c r="X45" s="353"/>
    </row>
    <row r="46" spans="1:175" ht="13.5" x14ac:dyDescent="0.15">
      <c r="E46" s="178"/>
      <c r="F46" s="178"/>
      <c r="G46" s="178"/>
      <c r="H46" s="178"/>
      <c r="I46" s="178"/>
      <c r="J46" s="178"/>
      <c r="X46" s="353"/>
    </row>
    <row r="47" spans="1:175" ht="13.5" x14ac:dyDescent="0.15">
      <c r="E47" s="178"/>
      <c r="F47" s="178"/>
      <c r="G47" s="178"/>
      <c r="H47" s="178"/>
      <c r="I47" s="178"/>
      <c r="J47" s="178"/>
      <c r="X47" s="353"/>
    </row>
    <row r="48" spans="1:175" x14ac:dyDescent="0.15">
      <c r="X48" s="353"/>
    </row>
    <row r="49" spans="24:24" x14ac:dyDescent="0.15">
      <c r="X49" s="353"/>
    </row>
    <row r="50" spans="24:24" x14ac:dyDescent="0.15">
      <c r="X50" s="353"/>
    </row>
    <row r="51" spans="24:24" x14ac:dyDescent="0.15">
      <c r="X51" s="353"/>
    </row>
    <row r="52" spans="24:24" x14ac:dyDescent="0.15">
      <c r="X52" s="386"/>
    </row>
    <row r="53" spans="24:24" x14ac:dyDescent="0.15">
      <c r="X53" s="386"/>
    </row>
    <row r="54" spans="24:24" x14ac:dyDescent="0.15">
      <c r="X54" s="386"/>
    </row>
    <row r="55" spans="24:24" x14ac:dyDescent="0.15">
      <c r="X55" s="386"/>
    </row>
    <row r="56" spans="24:24" x14ac:dyDescent="0.15">
      <c r="X56" s="386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52" ht="15" customHeight="1" x14ac:dyDescent="0.15">
      <c r="B1" s="369"/>
      <c r="C1" s="369"/>
      <c r="D1" s="369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近和31!B2&amp;"　（つづき）"</f>
        <v>(2)和牛チルド「3」の品目別価格　（つづき）</v>
      </c>
      <c r="C2" s="340"/>
      <c r="D2" s="340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0"/>
      <c r="C3" s="340"/>
      <c r="D3" s="340"/>
      <c r="X3" s="138" t="s">
        <v>85</v>
      </c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3.5" customHeight="1" x14ac:dyDescent="0.15">
      <c r="B5" s="140"/>
      <c r="C5" s="347" t="s">
        <v>257</v>
      </c>
      <c r="D5" s="346"/>
      <c r="E5" s="370" t="s">
        <v>279</v>
      </c>
      <c r="F5" s="371"/>
      <c r="G5" s="371"/>
      <c r="H5" s="372"/>
      <c r="I5" s="370" t="s">
        <v>280</v>
      </c>
      <c r="J5" s="371"/>
      <c r="K5" s="371"/>
      <c r="L5" s="372"/>
      <c r="M5" s="370" t="s">
        <v>281</v>
      </c>
      <c r="N5" s="371"/>
      <c r="O5" s="371"/>
      <c r="P5" s="372"/>
      <c r="Q5" s="370" t="s">
        <v>282</v>
      </c>
      <c r="R5" s="371"/>
      <c r="S5" s="371"/>
      <c r="T5" s="372"/>
      <c r="U5" s="370" t="s">
        <v>283</v>
      </c>
      <c r="V5" s="371"/>
      <c r="W5" s="371"/>
      <c r="X5" s="372"/>
      <c r="Z5" s="135"/>
      <c r="AA5" s="135"/>
      <c r="AB5" s="373"/>
      <c r="AC5" s="37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35"/>
      <c r="AY5" s="135"/>
      <c r="AZ5" s="135"/>
    </row>
    <row r="6" spans="2:52" ht="13.5" customHeight="1" x14ac:dyDescent="0.15">
      <c r="B6" s="350" t="s">
        <v>274</v>
      </c>
      <c r="C6" s="374"/>
      <c r="D6" s="375"/>
      <c r="E6" s="376" t="s">
        <v>275</v>
      </c>
      <c r="F6" s="406" t="s">
        <v>172</v>
      </c>
      <c r="G6" s="376" t="s">
        <v>276</v>
      </c>
      <c r="H6" s="407" t="s">
        <v>96</v>
      </c>
      <c r="I6" s="376" t="s">
        <v>275</v>
      </c>
      <c r="J6" s="406" t="s">
        <v>172</v>
      </c>
      <c r="K6" s="376" t="s">
        <v>276</v>
      </c>
      <c r="L6" s="407" t="s">
        <v>96</v>
      </c>
      <c r="M6" s="376" t="s">
        <v>275</v>
      </c>
      <c r="N6" s="406" t="s">
        <v>172</v>
      </c>
      <c r="O6" s="376" t="s">
        <v>276</v>
      </c>
      <c r="P6" s="407" t="s">
        <v>96</v>
      </c>
      <c r="Q6" s="376" t="s">
        <v>275</v>
      </c>
      <c r="R6" s="406" t="s">
        <v>172</v>
      </c>
      <c r="S6" s="376" t="s">
        <v>276</v>
      </c>
      <c r="T6" s="407" t="s">
        <v>96</v>
      </c>
      <c r="U6" s="376" t="s">
        <v>275</v>
      </c>
      <c r="V6" s="406" t="s">
        <v>172</v>
      </c>
      <c r="W6" s="376" t="s">
        <v>276</v>
      </c>
      <c r="X6" s="407" t="s">
        <v>96</v>
      </c>
      <c r="Z6" s="135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35"/>
      <c r="AY6" s="135"/>
      <c r="AZ6" s="135"/>
    </row>
    <row r="7" spans="2:52" ht="13.5" customHeight="1" x14ac:dyDescent="0.15">
      <c r="B7" s="150"/>
      <c r="C7" s="151"/>
      <c r="D7" s="151"/>
      <c r="E7" s="378"/>
      <c r="F7" s="408"/>
      <c r="G7" s="378" t="s">
        <v>277</v>
      </c>
      <c r="H7" s="409"/>
      <c r="I7" s="378"/>
      <c r="J7" s="408"/>
      <c r="K7" s="378" t="s">
        <v>277</v>
      </c>
      <c r="L7" s="409"/>
      <c r="M7" s="378"/>
      <c r="N7" s="408"/>
      <c r="O7" s="378" t="s">
        <v>277</v>
      </c>
      <c r="P7" s="409"/>
      <c r="Q7" s="378"/>
      <c r="R7" s="408"/>
      <c r="S7" s="378" t="s">
        <v>277</v>
      </c>
      <c r="T7" s="409"/>
      <c r="U7" s="378"/>
      <c r="V7" s="408"/>
      <c r="W7" s="378" t="s">
        <v>277</v>
      </c>
      <c r="X7" s="409"/>
      <c r="Z7" s="135"/>
      <c r="AA7" s="135"/>
      <c r="AB7" s="135"/>
      <c r="AC7" s="135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35"/>
      <c r="AY7" s="135"/>
      <c r="AZ7" s="135"/>
    </row>
    <row r="8" spans="2:52" ht="13.5" customHeight="1" x14ac:dyDescent="0.15">
      <c r="B8" s="158" t="s">
        <v>261</v>
      </c>
      <c r="C8" s="135">
        <v>20</v>
      </c>
      <c r="D8" s="156" t="s">
        <v>262</v>
      </c>
      <c r="E8" s="243">
        <v>4305</v>
      </c>
      <c r="F8" s="353">
        <v>6615</v>
      </c>
      <c r="G8" s="243">
        <v>5397</v>
      </c>
      <c r="H8" s="355">
        <v>65151</v>
      </c>
      <c r="I8" s="243">
        <v>1208</v>
      </c>
      <c r="J8" s="353">
        <v>1995</v>
      </c>
      <c r="K8" s="243">
        <v>1747</v>
      </c>
      <c r="L8" s="355">
        <v>263397</v>
      </c>
      <c r="M8" s="243">
        <v>1785</v>
      </c>
      <c r="N8" s="353">
        <v>2772</v>
      </c>
      <c r="O8" s="243">
        <v>2412</v>
      </c>
      <c r="P8" s="355">
        <v>144512</v>
      </c>
      <c r="Q8" s="243">
        <v>1995</v>
      </c>
      <c r="R8" s="353">
        <v>2867</v>
      </c>
      <c r="S8" s="243">
        <v>2616</v>
      </c>
      <c r="T8" s="355">
        <v>142545</v>
      </c>
      <c r="U8" s="243">
        <v>2100</v>
      </c>
      <c r="V8" s="353">
        <v>2940</v>
      </c>
      <c r="W8" s="243">
        <v>2615</v>
      </c>
      <c r="X8" s="243">
        <v>118949</v>
      </c>
      <c r="Y8" s="135"/>
      <c r="Z8" s="135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35"/>
      <c r="AY8" s="135"/>
      <c r="AZ8" s="135"/>
    </row>
    <row r="9" spans="2:52" ht="13.5" customHeight="1" x14ac:dyDescent="0.15">
      <c r="B9" s="158"/>
      <c r="C9" s="341">
        <v>21</v>
      </c>
      <c r="D9" s="135"/>
      <c r="E9" s="243">
        <v>4200</v>
      </c>
      <c r="F9" s="353">
        <v>6300</v>
      </c>
      <c r="G9" s="243">
        <v>5003</v>
      </c>
      <c r="H9" s="355">
        <v>64761</v>
      </c>
      <c r="I9" s="243">
        <v>1050</v>
      </c>
      <c r="J9" s="353">
        <v>1943</v>
      </c>
      <c r="K9" s="243">
        <v>1554</v>
      </c>
      <c r="L9" s="355">
        <v>315616</v>
      </c>
      <c r="M9" s="243">
        <v>1838</v>
      </c>
      <c r="N9" s="353">
        <v>2730</v>
      </c>
      <c r="O9" s="243">
        <v>2217</v>
      </c>
      <c r="P9" s="355">
        <v>150375</v>
      </c>
      <c r="Q9" s="243">
        <v>1995</v>
      </c>
      <c r="R9" s="353">
        <v>2835</v>
      </c>
      <c r="S9" s="243">
        <v>2484</v>
      </c>
      <c r="T9" s="355">
        <v>154431</v>
      </c>
      <c r="U9" s="243">
        <v>1995</v>
      </c>
      <c r="V9" s="353">
        <v>2940</v>
      </c>
      <c r="W9" s="243">
        <v>2436</v>
      </c>
      <c r="X9" s="243">
        <v>130985</v>
      </c>
      <c r="Y9" s="135"/>
      <c r="Z9" s="135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</row>
    <row r="10" spans="2:52" ht="13.5" customHeight="1" x14ac:dyDescent="0.15">
      <c r="B10" s="158"/>
      <c r="C10" s="341">
        <v>22</v>
      </c>
      <c r="D10" s="156"/>
      <c r="E10" s="243">
        <v>4305</v>
      </c>
      <c r="F10" s="243">
        <v>5649</v>
      </c>
      <c r="G10" s="243">
        <v>4762</v>
      </c>
      <c r="H10" s="243">
        <v>95266</v>
      </c>
      <c r="I10" s="243">
        <v>998</v>
      </c>
      <c r="J10" s="243">
        <v>1890</v>
      </c>
      <c r="K10" s="243">
        <v>1486</v>
      </c>
      <c r="L10" s="243">
        <v>346864</v>
      </c>
      <c r="M10" s="243">
        <v>1680</v>
      </c>
      <c r="N10" s="243">
        <v>2520</v>
      </c>
      <c r="O10" s="243">
        <v>2178</v>
      </c>
      <c r="P10" s="243">
        <v>166500</v>
      </c>
      <c r="Q10" s="243">
        <v>1890</v>
      </c>
      <c r="R10" s="243">
        <v>2678</v>
      </c>
      <c r="S10" s="243">
        <v>2382</v>
      </c>
      <c r="T10" s="243">
        <v>172523</v>
      </c>
      <c r="U10" s="243">
        <v>1890</v>
      </c>
      <c r="V10" s="243">
        <v>2730</v>
      </c>
      <c r="W10" s="243">
        <v>2416</v>
      </c>
      <c r="X10" s="355">
        <v>147263</v>
      </c>
      <c r="Y10" s="135"/>
      <c r="Z10" s="135"/>
      <c r="AA10" s="139"/>
      <c r="AB10" s="34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</row>
    <row r="11" spans="2:52" ht="13.5" customHeight="1" x14ac:dyDescent="0.15">
      <c r="B11" s="158"/>
      <c r="C11" s="341">
        <v>23</v>
      </c>
      <c r="D11" s="156"/>
      <c r="E11" s="159">
        <v>4200</v>
      </c>
      <c r="F11" s="159">
        <v>5320.35</v>
      </c>
      <c r="G11" s="159">
        <v>4724.4215427740346</v>
      </c>
      <c r="H11" s="159">
        <v>91358.399999999994</v>
      </c>
      <c r="I11" s="159">
        <v>1050</v>
      </c>
      <c r="J11" s="159">
        <v>1890</v>
      </c>
      <c r="K11" s="159">
        <v>1520.4883455537611</v>
      </c>
      <c r="L11" s="159">
        <v>354992.29999999993</v>
      </c>
      <c r="M11" s="159">
        <v>1890</v>
      </c>
      <c r="N11" s="159">
        <v>2520</v>
      </c>
      <c r="O11" s="159">
        <v>2225.7857413569259</v>
      </c>
      <c r="P11" s="159">
        <v>141575.20000000001</v>
      </c>
      <c r="Q11" s="159">
        <v>1995</v>
      </c>
      <c r="R11" s="159">
        <v>2656.5</v>
      </c>
      <c r="S11" s="159">
        <v>2376.8068832531917</v>
      </c>
      <c r="T11" s="159">
        <v>152199</v>
      </c>
      <c r="U11" s="159">
        <v>2081.625</v>
      </c>
      <c r="V11" s="159">
        <v>2677.5</v>
      </c>
      <c r="W11" s="159">
        <v>2375.3953301127221</v>
      </c>
      <c r="X11" s="160">
        <v>144633.79999999999</v>
      </c>
      <c r="Y11" s="135"/>
      <c r="Z11" s="135"/>
      <c r="AA11" s="139"/>
      <c r="AB11" s="341"/>
      <c r="AC11" s="13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35"/>
      <c r="AY11" s="135"/>
      <c r="AZ11" s="135"/>
    </row>
    <row r="12" spans="2:52" ht="13.5" customHeight="1" x14ac:dyDescent="0.15">
      <c r="B12" s="292"/>
      <c r="C12" s="314">
        <v>24</v>
      </c>
      <c r="D12" s="161"/>
      <c r="E12" s="239">
        <v>4410</v>
      </c>
      <c r="F12" s="239">
        <v>6300</v>
      </c>
      <c r="G12" s="240">
        <v>4862.706599755229</v>
      </c>
      <c r="H12" s="239">
        <v>47965.099999999991</v>
      </c>
      <c r="I12" s="239">
        <v>1050</v>
      </c>
      <c r="J12" s="239">
        <v>1865.7450000000001</v>
      </c>
      <c r="K12" s="240">
        <v>1415.9367996528579</v>
      </c>
      <c r="L12" s="239">
        <v>739828.5</v>
      </c>
      <c r="M12" s="239">
        <v>1785</v>
      </c>
      <c r="N12" s="239">
        <v>2520</v>
      </c>
      <c r="O12" s="240">
        <v>2037.6196250821081</v>
      </c>
      <c r="P12" s="239">
        <v>315709.5</v>
      </c>
      <c r="Q12" s="239">
        <v>1890</v>
      </c>
      <c r="R12" s="239">
        <v>2625</v>
      </c>
      <c r="S12" s="240">
        <v>2173.0004532997514</v>
      </c>
      <c r="T12" s="239">
        <v>319562.8</v>
      </c>
      <c r="U12" s="239">
        <v>1890</v>
      </c>
      <c r="V12" s="239">
        <v>2625</v>
      </c>
      <c r="W12" s="240">
        <v>2181.5803133371455</v>
      </c>
      <c r="X12" s="241">
        <v>294478</v>
      </c>
      <c r="Y12" s="135"/>
      <c r="Z12" s="135"/>
      <c r="AA12" s="139"/>
      <c r="AB12" s="341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</row>
    <row r="13" spans="2:52" ht="13.5" customHeight="1" x14ac:dyDescent="0.15">
      <c r="B13" s="379"/>
      <c r="C13" s="380">
        <v>11</v>
      </c>
      <c r="D13" s="381"/>
      <c r="E13" s="243">
        <v>4704</v>
      </c>
      <c r="F13" s="243">
        <v>6090</v>
      </c>
      <c r="G13" s="243">
        <v>5205.733330830456</v>
      </c>
      <c r="H13" s="243">
        <v>2609.5</v>
      </c>
      <c r="I13" s="243">
        <v>1050</v>
      </c>
      <c r="J13" s="243">
        <v>1785</v>
      </c>
      <c r="K13" s="243">
        <v>1440.9833769043539</v>
      </c>
      <c r="L13" s="243">
        <v>57298</v>
      </c>
      <c r="M13" s="243">
        <v>1785</v>
      </c>
      <c r="N13" s="243">
        <v>2520</v>
      </c>
      <c r="O13" s="243">
        <v>2131.0311179949308</v>
      </c>
      <c r="P13" s="243">
        <v>33719.9</v>
      </c>
      <c r="Q13" s="243">
        <v>1890</v>
      </c>
      <c r="R13" s="243">
        <v>2625</v>
      </c>
      <c r="S13" s="243">
        <v>2259.1446412352402</v>
      </c>
      <c r="T13" s="243">
        <v>30366.299999999996</v>
      </c>
      <c r="U13" s="243">
        <v>1890</v>
      </c>
      <c r="V13" s="243">
        <v>2625</v>
      </c>
      <c r="W13" s="243">
        <v>2284.7363885178074</v>
      </c>
      <c r="X13" s="355">
        <v>28383.599999999999</v>
      </c>
      <c r="Y13" s="135"/>
      <c r="Z13" s="135"/>
      <c r="AA13" s="139"/>
      <c r="AB13" s="341"/>
      <c r="AC13" s="135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2:52" ht="13.5" customHeight="1" x14ac:dyDescent="0.15">
      <c r="B14" s="379"/>
      <c r="C14" s="380">
        <v>12</v>
      </c>
      <c r="D14" s="381"/>
      <c r="E14" s="243">
        <v>5040</v>
      </c>
      <c r="F14" s="243">
        <v>6300</v>
      </c>
      <c r="G14" s="243">
        <v>5578.8396375098509</v>
      </c>
      <c r="H14" s="243">
        <v>6322.2999999999993</v>
      </c>
      <c r="I14" s="243">
        <v>1050</v>
      </c>
      <c r="J14" s="243">
        <v>1575</v>
      </c>
      <c r="K14" s="243">
        <v>1342.8088663687754</v>
      </c>
      <c r="L14" s="243">
        <v>61021.8</v>
      </c>
      <c r="M14" s="243">
        <v>1890</v>
      </c>
      <c r="N14" s="243">
        <v>2415</v>
      </c>
      <c r="O14" s="243">
        <v>2180.0183256731329</v>
      </c>
      <c r="P14" s="243">
        <v>37404.6</v>
      </c>
      <c r="Q14" s="243">
        <v>1890</v>
      </c>
      <c r="R14" s="243">
        <v>2415</v>
      </c>
      <c r="S14" s="243">
        <v>2216.8474999999994</v>
      </c>
      <c r="T14" s="243">
        <v>35904.1</v>
      </c>
      <c r="U14" s="243">
        <v>1890</v>
      </c>
      <c r="V14" s="243">
        <v>2415</v>
      </c>
      <c r="W14" s="243">
        <v>2249.0106946253727</v>
      </c>
      <c r="X14" s="355">
        <v>35885.5</v>
      </c>
      <c r="Y14" s="135"/>
      <c r="Z14" s="135"/>
      <c r="AA14" s="139"/>
      <c r="AB14" s="341"/>
      <c r="AC14" s="135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2:52" ht="13.5" customHeight="1" x14ac:dyDescent="0.15">
      <c r="B15" s="379" t="s">
        <v>263</v>
      </c>
      <c r="C15" s="380">
        <v>1</v>
      </c>
      <c r="D15" s="381" t="s">
        <v>264</v>
      </c>
      <c r="E15" s="243">
        <v>5040</v>
      </c>
      <c r="F15" s="355">
        <v>6825</v>
      </c>
      <c r="G15" s="243">
        <v>5669.8486832479875</v>
      </c>
      <c r="H15" s="243">
        <v>4242.1000000000004</v>
      </c>
      <c r="I15" s="243">
        <v>1050</v>
      </c>
      <c r="J15" s="243">
        <v>1575</v>
      </c>
      <c r="K15" s="243">
        <v>1352.0589718479139</v>
      </c>
      <c r="L15" s="243">
        <v>77913.599999999991</v>
      </c>
      <c r="M15" s="243">
        <v>1680</v>
      </c>
      <c r="N15" s="243">
        <v>2415</v>
      </c>
      <c r="O15" s="355">
        <v>2096.9886671571885</v>
      </c>
      <c r="P15" s="243">
        <v>39808.5</v>
      </c>
      <c r="Q15" s="243">
        <v>1890</v>
      </c>
      <c r="R15" s="243">
        <v>2415</v>
      </c>
      <c r="S15" s="243">
        <v>2142.4859337613416</v>
      </c>
      <c r="T15" s="243">
        <v>38919.700000000004</v>
      </c>
      <c r="U15" s="243">
        <v>1890</v>
      </c>
      <c r="V15" s="243">
        <v>2415</v>
      </c>
      <c r="W15" s="243">
        <v>2192.6458185548559</v>
      </c>
      <c r="X15" s="355">
        <v>38295.1</v>
      </c>
      <c r="Y15" s="135"/>
      <c r="Z15" s="135"/>
      <c r="AA15" s="139"/>
      <c r="AB15" s="341"/>
      <c r="AC15" s="135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2:52" ht="13.5" customHeight="1" x14ac:dyDescent="0.15">
      <c r="B16" s="379"/>
      <c r="C16" s="380">
        <v>2</v>
      </c>
      <c r="D16" s="381"/>
      <c r="E16" s="243">
        <v>4914</v>
      </c>
      <c r="F16" s="243">
        <v>6300</v>
      </c>
      <c r="G16" s="243">
        <v>5474.4164423387529</v>
      </c>
      <c r="H16" s="243">
        <v>3000.5</v>
      </c>
      <c r="I16" s="243">
        <v>1155</v>
      </c>
      <c r="J16" s="243">
        <v>1680</v>
      </c>
      <c r="K16" s="243">
        <v>1437.343106098753</v>
      </c>
      <c r="L16" s="243">
        <v>53212.600000000006</v>
      </c>
      <c r="M16" s="243">
        <v>1995</v>
      </c>
      <c r="N16" s="243">
        <v>2415</v>
      </c>
      <c r="O16" s="243">
        <v>2144.3338381652961</v>
      </c>
      <c r="P16" s="243">
        <v>25839.1</v>
      </c>
      <c r="Q16" s="243">
        <v>1995</v>
      </c>
      <c r="R16" s="243">
        <v>2520</v>
      </c>
      <c r="S16" s="243">
        <v>2211.1550411485337</v>
      </c>
      <c r="T16" s="243">
        <v>24492.2</v>
      </c>
      <c r="U16" s="243">
        <v>1995</v>
      </c>
      <c r="V16" s="243">
        <v>2520</v>
      </c>
      <c r="W16" s="243">
        <v>2220.831723140579</v>
      </c>
      <c r="X16" s="355">
        <v>25293.300000000003</v>
      </c>
      <c r="Y16" s="135"/>
      <c r="Z16" s="135"/>
      <c r="AA16" s="139"/>
      <c r="AB16" s="341"/>
      <c r="AC16" s="135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2:52" ht="13.5" customHeight="1" x14ac:dyDescent="0.15">
      <c r="B17" s="379"/>
      <c r="C17" s="380">
        <v>3</v>
      </c>
      <c r="D17" s="381"/>
      <c r="E17" s="243">
        <v>4704</v>
      </c>
      <c r="F17" s="243">
        <v>6772.5</v>
      </c>
      <c r="G17" s="243">
        <v>5587.0792485424317</v>
      </c>
      <c r="H17" s="243">
        <v>2013.7</v>
      </c>
      <c r="I17" s="243">
        <v>1260</v>
      </c>
      <c r="J17" s="243">
        <v>1785</v>
      </c>
      <c r="K17" s="243">
        <v>1500.8835663489538</v>
      </c>
      <c r="L17" s="243">
        <v>62496.800000000003</v>
      </c>
      <c r="M17" s="243">
        <v>1995</v>
      </c>
      <c r="N17" s="243">
        <v>2415</v>
      </c>
      <c r="O17" s="243">
        <v>2202.4489863194331</v>
      </c>
      <c r="P17" s="243">
        <v>26210.199999999997</v>
      </c>
      <c r="Q17" s="243">
        <v>2100</v>
      </c>
      <c r="R17" s="243">
        <v>2520</v>
      </c>
      <c r="S17" s="243">
        <v>2344.1873866446826</v>
      </c>
      <c r="T17" s="243">
        <v>23853</v>
      </c>
      <c r="U17" s="243">
        <v>2100</v>
      </c>
      <c r="V17" s="243">
        <v>2625</v>
      </c>
      <c r="W17" s="355">
        <v>2345.9651747080443</v>
      </c>
      <c r="X17" s="355">
        <v>23745.200000000001</v>
      </c>
      <c r="Y17" s="135"/>
      <c r="Z17" s="135"/>
      <c r="AA17" s="139"/>
      <c r="AB17" s="341"/>
      <c r="AC17" s="135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2:52" ht="13.5" customHeight="1" x14ac:dyDescent="0.15">
      <c r="B18" s="379"/>
      <c r="C18" s="380">
        <v>4</v>
      </c>
      <c r="D18" s="381"/>
      <c r="E18" s="243">
        <v>4914</v>
      </c>
      <c r="F18" s="243">
        <v>6835.5</v>
      </c>
      <c r="G18" s="243">
        <v>5493.9535662299859</v>
      </c>
      <c r="H18" s="243">
        <v>2497.1999999999998</v>
      </c>
      <c r="I18" s="243">
        <v>1260</v>
      </c>
      <c r="J18" s="243">
        <v>1785</v>
      </c>
      <c r="K18" s="243">
        <v>1539.2696965824712</v>
      </c>
      <c r="L18" s="243">
        <v>68788.3</v>
      </c>
      <c r="M18" s="243">
        <v>2100</v>
      </c>
      <c r="N18" s="243">
        <v>2415</v>
      </c>
      <c r="O18" s="243">
        <v>2269.6339898705673</v>
      </c>
      <c r="P18" s="243">
        <v>30360.1</v>
      </c>
      <c r="Q18" s="243">
        <v>2100</v>
      </c>
      <c r="R18" s="243">
        <v>2415</v>
      </c>
      <c r="S18" s="243">
        <v>2276.73830248485</v>
      </c>
      <c r="T18" s="243">
        <v>27406.3</v>
      </c>
      <c r="U18" s="243">
        <v>2100</v>
      </c>
      <c r="V18" s="243">
        <v>2415</v>
      </c>
      <c r="W18" s="243">
        <v>2304.5083160472855</v>
      </c>
      <c r="X18" s="355">
        <v>27839.5</v>
      </c>
      <c r="Y18" s="135"/>
      <c r="Z18" s="135"/>
      <c r="AA18" s="139"/>
      <c r="AB18" s="341"/>
      <c r="AC18" s="135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2:52" ht="13.5" customHeight="1" x14ac:dyDescent="0.15">
      <c r="B19" s="379"/>
      <c r="C19" s="380">
        <v>5</v>
      </c>
      <c r="D19" s="381"/>
      <c r="E19" s="243">
        <v>4725</v>
      </c>
      <c r="F19" s="243">
        <v>6678</v>
      </c>
      <c r="G19" s="243">
        <v>5493.093941008683</v>
      </c>
      <c r="H19" s="243">
        <v>4239.8</v>
      </c>
      <c r="I19" s="243">
        <v>1207.5</v>
      </c>
      <c r="J19" s="243">
        <v>1995</v>
      </c>
      <c r="K19" s="243">
        <v>1599.1526856924197</v>
      </c>
      <c r="L19" s="243">
        <v>80094.8</v>
      </c>
      <c r="M19" s="243">
        <v>2100</v>
      </c>
      <c r="N19" s="243">
        <v>2625</v>
      </c>
      <c r="O19" s="243">
        <v>2348.9695467510305</v>
      </c>
      <c r="P19" s="243">
        <v>36327.5</v>
      </c>
      <c r="Q19" s="243">
        <v>2100</v>
      </c>
      <c r="R19" s="243">
        <v>2835</v>
      </c>
      <c r="S19" s="243">
        <v>2477.0659555319198</v>
      </c>
      <c r="T19" s="243">
        <v>32889.9</v>
      </c>
      <c r="U19" s="243">
        <v>2100</v>
      </c>
      <c r="V19" s="243">
        <v>2940</v>
      </c>
      <c r="W19" s="243">
        <v>2495.4026009536219</v>
      </c>
      <c r="X19" s="355">
        <v>33489.4</v>
      </c>
      <c r="Y19" s="135"/>
      <c r="Z19" s="135"/>
      <c r="AA19" s="139"/>
      <c r="AB19" s="341"/>
      <c r="AC19" s="135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135"/>
      <c r="AY19" s="135"/>
      <c r="AZ19" s="135"/>
    </row>
    <row r="20" spans="2:52" ht="13.5" customHeight="1" x14ac:dyDescent="0.15">
      <c r="B20" s="379"/>
      <c r="C20" s="380">
        <v>6</v>
      </c>
      <c r="D20" s="381"/>
      <c r="E20" s="243">
        <v>5040</v>
      </c>
      <c r="F20" s="243">
        <v>6825</v>
      </c>
      <c r="G20" s="243">
        <v>5685.6174694130395</v>
      </c>
      <c r="H20" s="243">
        <v>2933.1</v>
      </c>
      <c r="I20" s="243">
        <v>1365</v>
      </c>
      <c r="J20" s="243">
        <v>1942.5</v>
      </c>
      <c r="K20" s="243">
        <v>1637.104690403562</v>
      </c>
      <c r="L20" s="243">
        <v>54304.5</v>
      </c>
      <c r="M20" s="243">
        <v>2205</v>
      </c>
      <c r="N20" s="243">
        <v>2625</v>
      </c>
      <c r="O20" s="243">
        <v>2419.9026420376435</v>
      </c>
      <c r="P20" s="243">
        <v>27944.400000000001</v>
      </c>
      <c r="Q20" s="243">
        <v>2205</v>
      </c>
      <c r="R20" s="243">
        <v>2730</v>
      </c>
      <c r="S20" s="243">
        <v>2499.0926409845742</v>
      </c>
      <c r="T20" s="243">
        <v>25222.799999999999</v>
      </c>
      <c r="U20" s="243">
        <v>2205</v>
      </c>
      <c r="V20" s="243">
        <v>2730</v>
      </c>
      <c r="W20" s="243">
        <v>2515.0805789678971</v>
      </c>
      <c r="X20" s="355">
        <v>26229.199999999997</v>
      </c>
      <c r="Y20" s="135"/>
      <c r="Z20" s="135"/>
      <c r="AA20" s="139"/>
      <c r="AB20" s="341"/>
      <c r="AC20" s="135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135"/>
      <c r="AY20" s="135"/>
      <c r="AZ20" s="135"/>
    </row>
    <row r="21" spans="2:52" ht="13.5" customHeight="1" x14ac:dyDescent="0.15">
      <c r="B21" s="379"/>
      <c r="C21" s="380">
        <v>7</v>
      </c>
      <c r="D21" s="381"/>
      <c r="E21" s="243">
        <v>5040</v>
      </c>
      <c r="F21" s="243">
        <v>6642.3</v>
      </c>
      <c r="G21" s="243">
        <v>5759.5728542315992</v>
      </c>
      <c r="H21" s="243">
        <v>2897.3</v>
      </c>
      <c r="I21" s="243">
        <v>1365</v>
      </c>
      <c r="J21" s="243">
        <v>1974</v>
      </c>
      <c r="K21" s="243">
        <v>1653.5831692947786</v>
      </c>
      <c r="L21" s="243">
        <v>67845.799999999988</v>
      </c>
      <c r="M21" s="243">
        <v>2152.5</v>
      </c>
      <c r="N21" s="243">
        <v>2730</v>
      </c>
      <c r="O21" s="243">
        <v>2454.7068874172191</v>
      </c>
      <c r="P21" s="243">
        <v>36918.400000000001</v>
      </c>
      <c r="Q21" s="243">
        <v>2205</v>
      </c>
      <c r="R21" s="243">
        <v>2835</v>
      </c>
      <c r="S21" s="243">
        <v>2524.9550305587441</v>
      </c>
      <c r="T21" s="243">
        <v>34597.599999999999</v>
      </c>
      <c r="U21" s="243">
        <v>2205</v>
      </c>
      <c r="V21" s="243">
        <v>2835</v>
      </c>
      <c r="W21" s="243">
        <v>2532.2237259211001</v>
      </c>
      <c r="X21" s="355">
        <v>35097.9</v>
      </c>
      <c r="Y21" s="135"/>
      <c r="Z21" s="135"/>
      <c r="AA21" s="139"/>
      <c r="AB21" s="341"/>
      <c r="AC21" s="135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135"/>
      <c r="AY21" s="135"/>
      <c r="AZ21" s="135"/>
    </row>
    <row r="22" spans="2:52" ht="13.5" customHeight="1" x14ac:dyDescent="0.15">
      <c r="B22" s="379"/>
      <c r="C22" s="380">
        <v>8</v>
      </c>
      <c r="D22" s="381"/>
      <c r="E22" s="243">
        <v>5040</v>
      </c>
      <c r="F22" s="243">
        <v>6090</v>
      </c>
      <c r="G22" s="243">
        <v>5449.7149816436031</v>
      </c>
      <c r="H22" s="243">
        <v>2589.5</v>
      </c>
      <c r="I22" s="243">
        <v>1429.575</v>
      </c>
      <c r="J22" s="243">
        <v>1890</v>
      </c>
      <c r="K22" s="243">
        <v>1662.9918188216552</v>
      </c>
      <c r="L22" s="243">
        <v>65744.800000000003</v>
      </c>
      <c r="M22" s="243">
        <v>2205</v>
      </c>
      <c r="N22" s="243">
        <v>2625</v>
      </c>
      <c r="O22" s="243">
        <v>2414.0047366323729</v>
      </c>
      <c r="P22" s="243">
        <v>29420.1</v>
      </c>
      <c r="Q22" s="243">
        <v>2205</v>
      </c>
      <c r="R22" s="243">
        <v>2625</v>
      </c>
      <c r="S22" s="243">
        <v>2431.0996132169303</v>
      </c>
      <c r="T22" s="243">
        <v>28821.9</v>
      </c>
      <c r="U22" s="243">
        <v>2205</v>
      </c>
      <c r="V22" s="243">
        <v>2625</v>
      </c>
      <c r="W22" s="243">
        <v>2436.2300884116257</v>
      </c>
      <c r="X22" s="355">
        <v>29003.9</v>
      </c>
      <c r="Y22" s="135"/>
      <c r="Z22" s="135"/>
      <c r="AA22" s="139"/>
      <c r="AB22" s="341"/>
      <c r="AC22" s="135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135"/>
      <c r="AY22" s="135"/>
      <c r="AZ22" s="135"/>
    </row>
    <row r="23" spans="2:52" ht="13.5" customHeight="1" x14ac:dyDescent="0.15">
      <c r="B23" s="379"/>
      <c r="C23" s="380">
        <v>9</v>
      </c>
      <c r="D23" s="381"/>
      <c r="E23" s="243">
        <v>5019</v>
      </c>
      <c r="F23" s="243">
        <v>6648.6</v>
      </c>
      <c r="G23" s="243">
        <v>5717.9495993535793</v>
      </c>
      <c r="H23" s="243">
        <v>2346.6999999999998</v>
      </c>
      <c r="I23" s="243">
        <v>1409.94</v>
      </c>
      <c r="J23" s="243">
        <v>1890</v>
      </c>
      <c r="K23" s="243">
        <v>1668.6206541712606</v>
      </c>
      <c r="L23" s="243">
        <v>47233.600000000006</v>
      </c>
      <c r="M23" s="243">
        <v>2205</v>
      </c>
      <c r="N23" s="243">
        <v>2730</v>
      </c>
      <c r="O23" s="243">
        <v>2476.2886105683738</v>
      </c>
      <c r="P23" s="243">
        <v>25385.199999999997</v>
      </c>
      <c r="Q23" s="243">
        <v>2205</v>
      </c>
      <c r="R23" s="243">
        <v>2835</v>
      </c>
      <c r="S23" s="243">
        <v>2554.2232722143867</v>
      </c>
      <c r="T23" s="243">
        <v>24577.5</v>
      </c>
      <c r="U23" s="243">
        <v>2257.5</v>
      </c>
      <c r="V23" s="243">
        <v>2835</v>
      </c>
      <c r="W23" s="243">
        <v>2562.7696914325343</v>
      </c>
      <c r="X23" s="355">
        <v>23596.6</v>
      </c>
      <c r="Y23" s="135"/>
      <c r="Z23" s="135"/>
      <c r="AA23" s="139"/>
      <c r="AB23" s="341"/>
      <c r="AC23" s="135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135"/>
      <c r="AY23" s="135"/>
      <c r="AZ23" s="135"/>
    </row>
    <row r="24" spans="2:52" ht="13.5" customHeight="1" x14ac:dyDescent="0.15">
      <c r="B24" s="379"/>
      <c r="C24" s="380">
        <v>10</v>
      </c>
      <c r="D24" s="381"/>
      <c r="E24" s="243">
        <v>5040</v>
      </c>
      <c r="F24" s="243">
        <v>6758.85</v>
      </c>
      <c r="G24" s="243">
        <v>5768.9559883905495</v>
      </c>
      <c r="H24" s="243">
        <v>3522.1</v>
      </c>
      <c r="I24" s="243">
        <v>1365</v>
      </c>
      <c r="J24" s="243">
        <v>1890</v>
      </c>
      <c r="K24" s="243">
        <v>1651.8498361547693</v>
      </c>
      <c r="L24" s="243">
        <v>62253.200000000004</v>
      </c>
      <c r="M24" s="243">
        <v>2205</v>
      </c>
      <c r="N24" s="243">
        <v>2730</v>
      </c>
      <c r="O24" s="243">
        <v>2539.2745984143189</v>
      </c>
      <c r="P24" s="243">
        <v>33227</v>
      </c>
      <c r="Q24" s="243">
        <v>2310</v>
      </c>
      <c r="R24" s="243">
        <v>2835</v>
      </c>
      <c r="S24" s="243">
        <v>2606.5625431206358</v>
      </c>
      <c r="T24" s="243">
        <v>31212</v>
      </c>
      <c r="U24" s="243">
        <v>2310</v>
      </c>
      <c r="V24" s="243">
        <v>2835</v>
      </c>
      <c r="W24" s="243">
        <v>2614.4289420906116</v>
      </c>
      <c r="X24" s="355">
        <v>31969.300000000003</v>
      </c>
      <c r="Y24" s="135"/>
      <c r="Z24" s="135"/>
      <c r="AA24" s="139"/>
      <c r="AB24" s="341"/>
      <c r="AC24" s="135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135"/>
      <c r="AY24" s="135"/>
      <c r="AZ24" s="135"/>
    </row>
    <row r="25" spans="2:52" ht="13.5" customHeight="1" x14ac:dyDescent="0.15">
      <c r="B25" s="387"/>
      <c r="C25" s="388">
        <v>11</v>
      </c>
      <c r="D25" s="389"/>
      <c r="E25" s="356">
        <v>5071.5</v>
      </c>
      <c r="F25" s="356">
        <v>6930</v>
      </c>
      <c r="G25" s="356">
        <v>6044.0153617968008</v>
      </c>
      <c r="H25" s="356">
        <v>2718.3</v>
      </c>
      <c r="I25" s="356">
        <v>1365</v>
      </c>
      <c r="J25" s="356">
        <v>1890</v>
      </c>
      <c r="K25" s="356">
        <v>1626.5847004421223</v>
      </c>
      <c r="L25" s="356">
        <v>50674.5</v>
      </c>
      <c r="M25" s="356">
        <v>2310</v>
      </c>
      <c r="N25" s="356">
        <v>2730</v>
      </c>
      <c r="O25" s="356">
        <v>2582.2640174473163</v>
      </c>
      <c r="P25" s="356">
        <v>26115.599999999999</v>
      </c>
      <c r="Q25" s="356">
        <v>2310</v>
      </c>
      <c r="R25" s="356">
        <v>2730</v>
      </c>
      <c r="S25" s="356">
        <v>2615.2438386634371</v>
      </c>
      <c r="T25" s="356">
        <v>24063.599999999999</v>
      </c>
      <c r="U25" s="356">
        <v>2310</v>
      </c>
      <c r="V25" s="356">
        <v>2940</v>
      </c>
      <c r="W25" s="356">
        <v>2690.5844867711917</v>
      </c>
      <c r="X25" s="357">
        <v>24926.299999999996</v>
      </c>
      <c r="Y25" s="135"/>
      <c r="Z25" s="135"/>
      <c r="AA25" s="139"/>
      <c r="AB25" s="341"/>
      <c r="AC25" s="135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135"/>
      <c r="AY25" s="135"/>
      <c r="AZ25" s="135"/>
    </row>
    <row r="26" spans="2:52" ht="13.5" customHeight="1" x14ac:dyDescent="0.15">
      <c r="B26" s="392"/>
      <c r="C26" s="393"/>
      <c r="D26" s="39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customHeight="1" x14ac:dyDescent="0.15">
      <c r="B27" s="395"/>
      <c r="C27" s="393"/>
      <c r="D27" s="396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3.5" customHeight="1" x14ac:dyDescent="0.15">
      <c r="B28" s="397" t="s">
        <v>125</v>
      </c>
      <c r="C28" s="393"/>
      <c r="D28" s="394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3.5" customHeight="1" x14ac:dyDescent="0.15">
      <c r="B29" s="398">
        <v>41584</v>
      </c>
      <c r="C29" s="399"/>
      <c r="D29" s="400">
        <v>41590</v>
      </c>
      <c r="E29" s="243">
        <v>5071.5</v>
      </c>
      <c r="F29" s="243">
        <v>6930</v>
      </c>
      <c r="G29" s="243">
        <v>6034.429756637167</v>
      </c>
      <c r="H29" s="243">
        <v>559.4</v>
      </c>
      <c r="I29" s="243">
        <v>1365</v>
      </c>
      <c r="J29" s="243">
        <v>1890</v>
      </c>
      <c r="K29" s="243">
        <v>1651.6009970352225</v>
      </c>
      <c r="L29" s="243">
        <v>14105.2</v>
      </c>
      <c r="M29" s="243">
        <v>2310</v>
      </c>
      <c r="N29" s="243">
        <v>2730</v>
      </c>
      <c r="O29" s="243">
        <v>2570.6477857359023</v>
      </c>
      <c r="P29" s="243">
        <v>5958.5</v>
      </c>
      <c r="Q29" s="243">
        <v>2310</v>
      </c>
      <c r="R29" s="243">
        <v>2730</v>
      </c>
      <c r="S29" s="243">
        <v>2612.425693018482</v>
      </c>
      <c r="T29" s="243">
        <v>5541.1</v>
      </c>
      <c r="U29" s="243">
        <v>2310</v>
      </c>
      <c r="V29" s="243">
        <v>2730</v>
      </c>
      <c r="W29" s="243">
        <v>2623.7293228286198</v>
      </c>
      <c r="X29" s="243">
        <v>6150.8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customHeight="1" x14ac:dyDescent="0.15">
      <c r="B30" s="401" t="s">
        <v>126</v>
      </c>
      <c r="C30" s="402"/>
      <c r="D30" s="400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3.5" customHeight="1" x14ac:dyDescent="0.15">
      <c r="B31" s="398">
        <v>41591</v>
      </c>
      <c r="C31" s="399"/>
      <c r="D31" s="400">
        <v>41597</v>
      </c>
      <c r="E31" s="259">
        <v>5071.5</v>
      </c>
      <c r="F31" s="259">
        <v>6877.5</v>
      </c>
      <c r="G31" s="259">
        <v>5994.4016393442625</v>
      </c>
      <c r="H31" s="259">
        <v>394.5</v>
      </c>
      <c r="I31" s="259">
        <v>1365</v>
      </c>
      <c r="J31" s="259">
        <v>1890</v>
      </c>
      <c r="K31" s="259">
        <v>1625.940828756773</v>
      </c>
      <c r="L31" s="259">
        <v>15582</v>
      </c>
      <c r="M31" s="259">
        <v>2310</v>
      </c>
      <c r="N31" s="259">
        <v>2730</v>
      </c>
      <c r="O31" s="259">
        <v>2582.3031751347071</v>
      </c>
      <c r="P31" s="259">
        <v>7407</v>
      </c>
      <c r="Q31" s="259">
        <v>2310</v>
      </c>
      <c r="R31" s="259">
        <v>2730</v>
      </c>
      <c r="S31" s="259">
        <v>2624.5063542202306</v>
      </c>
      <c r="T31" s="259">
        <v>6462.9</v>
      </c>
      <c r="U31" s="259">
        <v>2310</v>
      </c>
      <c r="V31" s="259">
        <v>2730</v>
      </c>
      <c r="W31" s="259">
        <v>2630.0537566441608</v>
      </c>
      <c r="X31" s="259">
        <v>7282.9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3.5" customHeight="1" x14ac:dyDescent="0.15">
      <c r="B32" s="401" t="s">
        <v>127</v>
      </c>
      <c r="C32" s="402"/>
      <c r="D32" s="40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3.5" customHeight="1" x14ac:dyDescent="0.15">
      <c r="B33" s="398">
        <v>41598</v>
      </c>
      <c r="C33" s="399"/>
      <c r="D33" s="400">
        <v>41604</v>
      </c>
      <c r="E33" s="214">
        <v>5334</v>
      </c>
      <c r="F33" s="259">
        <v>6930</v>
      </c>
      <c r="G33" s="293">
        <v>6040.320049813201</v>
      </c>
      <c r="H33" s="259">
        <v>809.6</v>
      </c>
      <c r="I33" s="259">
        <v>1365</v>
      </c>
      <c r="J33" s="259">
        <v>1890</v>
      </c>
      <c r="K33" s="259">
        <v>1624.1141624659654</v>
      </c>
      <c r="L33" s="259">
        <v>12586.9</v>
      </c>
      <c r="M33" s="259">
        <v>2310</v>
      </c>
      <c r="N33" s="259">
        <v>2730</v>
      </c>
      <c r="O33" s="259">
        <v>2614.6148403855368</v>
      </c>
      <c r="P33" s="259">
        <v>6226.5</v>
      </c>
      <c r="Q33" s="259">
        <v>2310</v>
      </c>
      <c r="R33" s="259">
        <v>2730</v>
      </c>
      <c r="S33" s="259">
        <v>2631.2081235739374</v>
      </c>
      <c r="T33" s="259">
        <v>5725.1</v>
      </c>
      <c r="U33" s="259">
        <v>2310</v>
      </c>
      <c r="V33" s="259">
        <v>2940</v>
      </c>
      <c r="W33" s="259">
        <v>2730.5062793723296</v>
      </c>
      <c r="X33" s="259">
        <v>5517.2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3.5" customHeight="1" x14ac:dyDescent="0.15">
      <c r="B34" s="401" t="s">
        <v>128</v>
      </c>
      <c r="C34" s="402"/>
      <c r="D34" s="400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3.5" customHeight="1" x14ac:dyDescent="0.15">
      <c r="B35" s="398">
        <v>41605</v>
      </c>
      <c r="C35" s="399"/>
      <c r="D35" s="400">
        <v>41611</v>
      </c>
      <c r="E35" s="259">
        <v>5334</v>
      </c>
      <c r="F35" s="259">
        <v>6930</v>
      </c>
      <c r="G35" s="259">
        <v>6063.467960391532</v>
      </c>
      <c r="H35" s="259">
        <v>954.8</v>
      </c>
      <c r="I35" s="259">
        <v>1365</v>
      </c>
      <c r="J35" s="259">
        <v>1890</v>
      </c>
      <c r="K35" s="259">
        <v>1590.6712724508227</v>
      </c>
      <c r="L35" s="259">
        <v>8400.4</v>
      </c>
      <c r="M35" s="259">
        <v>2310</v>
      </c>
      <c r="N35" s="259">
        <v>2730</v>
      </c>
      <c r="O35" s="259">
        <v>2559.4933844932525</v>
      </c>
      <c r="P35" s="259">
        <v>6523.6</v>
      </c>
      <c r="Q35" s="259">
        <v>2310</v>
      </c>
      <c r="R35" s="259">
        <v>2730</v>
      </c>
      <c r="S35" s="259">
        <v>2587.9099468224208</v>
      </c>
      <c r="T35" s="259">
        <v>6334.5</v>
      </c>
      <c r="U35" s="259">
        <v>2310</v>
      </c>
      <c r="V35" s="259">
        <v>2940</v>
      </c>
      <c r="W35" s="259">
        <v>2753.1624162474213</v>
      </c>
      <c r="X35" s="259">
        <v>5975.4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3.5" customHeight="1" x14ac:dyDescent="0.15">
      <c r="B36" s="401" t="s">
        <v>129</v>
      </c>
      <c r="C36" s="402"/>
      <c r="D36" s="400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3.5" customHeight="1" x14ac:dyDescent="0.15">
      <c r="B37" s="403"/>
      <c r="C37" s="404"/>
      <c r="D37" s="405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3.75" customHeight="1" x14ac:dyDescent="0.15"/>
    <row r="39" spans="2:52" ht="13.5" customHeight="1" x14ac:dyDescent="0.15">
      <c r="B39" s="138"/>
    </row>
    <row r="40" spans="2:52" ht="13.5" customHeight="1" x14ac:dyDescent="0.15">
      <c r="B40" s="138"/>
      <c r="D40" s="135"/>
      <c r="E40" s="177"/>
      <c r="F40" s="177"/>
      <c r="G40" s="177"/>
      <c r="H40" s="177"/>
      <c r="I40" s="177"/>
      <c r="J40" s="177"/>
      <c r="K40" s="177"/>
      <c r="L40" s="177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353"/>
      <c r="Y40" s="135"/>
    </row>
    <row r="41" spans="2:52" ht="13.5" customHeight="1" x14ac:dyDescent="0.15">
      <c r="B41" s="138"/>
      <c r="D41" s="135"/>
      <c r="E41" s="178"/>
      <c r="F41" s="178"/>
      <c r="G41" s="178"/>
      <c r="H41" s="178"/>
      <c r="I41" s="178"/>
      <c r="J41" s="178"/>
      <c r="K41" s="135"/>
      <c r="L41" s="135"/>
      <c r="X41" s="353"/>
      <c r="Y41" s="135"/>
    </row>
    <row r="42" spans="2:52" ht="13.5" customHeight="1" x14ac:dyDescent="0.15">
      <c r="B42" s="138"/>
      <c r="D42" s="135"/>
      <c r="E42" s="178"/>
      <c r="F42" s="178"/>
      <c r="G42" s="178"/>
      <c r="H42" s="178"/>
      <c r="I42" s="178"/>
      <c r="J42" s="178"/>
      <c r="K42" s="135"/>
      <c r="L42" s="135"/>
      <c r="X42" s="353"/>
      <c r="Y42" s="135"/>
    </row>
    <row r="43" spans="2:52" ht="13.5" x14ac:dyDescent="0.15">
      <c r="D43" s="135"/>
      <c r="E43" s="178"/>
      <c r="F43" s="178"/>
      <c r="G43" s="178"/>
      <c r="H43" s="178"/>
      <c r="I43" s="178"/>
      <c r="J43" s="178"/>
      <c r="K43" s="135"/>
      <c r="L43" s="135"/>
      <c r="X43" s="353"/>
      <c r="Y43" s="135"/>
    </row>
    <row r="44" spans="2:52" ht="13.5" x14ac:dyDescent="0.15">
      <c r="D44" s="135"/>
      <c r="E44" s="178"/>
      <c r="F44" s="178"/>
      <c r="G44" s="178"/>
      <c r="H44" s="178"/>
      <c r="I44" s="178"/>
      <c r="J44" s="178"/>
      <c r="K44" s="135"/>
      <c r="L44" s="135"/>
      <c r="X44" s="353"/>
      <c r="Y44" s="135"/>
    </row>
    <row r="45" spans="2:52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X45" s="353"/>
      <c r="Y45" s="135"/>
    </row>
    <row r="46" spans="2:52" x14ac:dyDescent="0.15">
      <c r="X46" s="353"/>
      <c r="Y46" s="135"/>
    </row>
    <row r="47" spans="2:52" x14ac:dyDescent="0.15">
      <c r="X47" s="353"/>
      <c r="Y47" s="135"/>
    </row>
    <row r="48" spans="2:52" x14ac:dyDescent="0.15">
      <c r="X48" s="353"/>
      <c r="Y48" s="135"/>
    </row>
    <row r="49" spans="24:25" x14ac:dyDescent="0.15">
      <c r="X49" s="353"/>
      <c r="Y49" s="135"/>
    </row>
    <row r="50" spans="24:25" x14ac:dyDescent="0.15">
      <c r="X50" s="353"/>
      <c r="Y50" s="135"/>
    </row>
    <row r="51" spans="24:25" x14ac:dyDescent="0.15">
      <c r="X51" s="353"/>
      <c r="Y51" s="135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ht="15" customHeight="1" x14ac:dyDescent="0.15">
      <c r="B1" s="369"/>
      <c r="C1" s="369"/>
      <c r="D1" s="369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ht="12.75" customHeight="1" x14ac:dyDescent="0.15">
      <c r="B2" s="136" t="str">
        <f>近和32!B2</f>
        <v>(2)和牛チルド「3」の品目別価格　（つづき）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ht="12.75" customHeight="1" x14ac:dyDescent="0.15">
      <c r="B3" s="340"/>
      <c r="C3" s="340"/>
      <c r="D3" s="340"/>
      <c r="T3" s="138" t="s">
        <v>85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3.5" customHeight="1" x14ac:dyDescent="0.15">
      <c r="B5" s="140"/>
      <c r="C5" s="347" t="s">
        <v>257</v>
      </c>
      <c r="D5" s="346"/>
      <c r="E5" s="370" t="s">
        <v>284</v>
      </c>
      <c r="F5" s="371"/>
      <c r="G5" s="371"/>
      <c r="H5" s="372"/>
      <c r="I5" s="370" t="s">
        <v>285</v>
      </c>
      <c r="J5" s="371"/>
      <c r="K5" s="371"/>
      <c r="L5" s="372"/>
      <c r="M5" s="370" t="s">
        <v>286</v>
      </c>
      <c r="N5" s="371"/>
      <c r="O5" s="371"/>
      <c r="P5" s="372"/>
      <c r="Q5" s="370" t="s">
        <v>287</v>
      </c>
      <c r="R5" s="371"/>
      <c r="S5" s="371"/>
      <c r="T5" s="372"/>
      <c r="V5" s="135"/>
      <c r="W5" s="135"/>
      <c r="X5" s="373"/>
      <c r="Y5" s="374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135"/>
      <c r="AQ5" s="135"/>
      <c r="AR5" s="135"/>
    </row>
    <row r="6" spans="2:44" ht="13.5" customHeight="1" x14ac:dyDescent="0.15">
      <c r="B6" s="350" t="s">
        <v>274</v>
      </c>
      <c r="C6" s="374"/>
      <c r="D6" s="375"/>
      <c r="E6" s="376" t="s">
        <v>275</v>
      </c>
      <c r="F6" s="406" t="s">
        <v>172</v>
      </c>
      <c r="G6" s="376" t="s">
        <v>276</v>
      </c>
      <c r="H6" s="407" t="s">
        <v>96</v>
      </c>
      <c r="I6" s="376" t="s">
        <v>275</v>
      </c>
      <c r="J6" s="406" t="s">
        <v>172</v>
      </c>
      <c r="K6" s="376" t="s">
        <v>276</v>
      </c>
      <c r="L6" s="407" t="s">
        <v>96</v>
      </c>
      <c r="M6" s="376" t="s">
        <v>275</v>
      </c>
      <c r="N6" s="406" t="s">
        <v>172</v>
      </c>
      <c r="O6" s="376" t="s">
        <v>276</v>
      </c>
      <c r="P6" s="407" t="s">
        <v>96</v>
      </c>
      <c r="Q6" s="376" t="s">
        <v>275</v>
      </c>
      <c r="R6" s="406" t="s">
        <v>172</v>
      </c>
      <c r="S6" s="376" t="s">
        <v>276</v>
      </c>
      <c r="T6" s="407" t="s">
        <v>96</v>
      </c>
      <c r="V6" s="135"/>
      <c r="W6" s="374"/>
      <c r="X6" s="374"/>
      <c r="Y6" s="374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135"/>
      <c r="AQ6" s="135"/>
      <c r="AR6" s="135"/>
    </row>
    <row r="7" spans="2:44" ht="13.5" customHeight="1" x14ac:dyDescent="0.15">
      <c r="B7" s="150"/>
      <c r="C7" s="151"/>
      <c r="D7" s="151"/>
      <c r="E7" s="378"/>
      <c r="F7" s="408"/>
      <c r="G7" s="378" t="s">
        <v>277</v>
      </c>
      <c r="H7" s="409"/>
      <c r="I7" s="378"/>
      <c r="J7" s="408"/>
      <c r="K7" s="378" t="s">
        <v>277</v>
      </c>
      <c r="L7" s="409"/>
      <c r="M7" s="378"/>
      <c r="N7" s="408"/>
      <c r="O7" s="378" t="s">
        <v>277</v>
      </c>
      <c r="P7" s="409"/>
      <c r="Q7" s="378"/>
      <c r="R7" s="408"/>
      <c r="S7" s="378" t="s">
        <v>277</v>
      </c>
      <c r="T7" s="409"/>
      <c r="V7" s="135"/>
      <c r="W7" s="135"/>
      <c r="X7" s="135"/>
      <c r="Y7" s="135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135"/>
      <c r="AQ7" s="135"/>
      <c r="AR7" s="135"/>
    </row>
    <row r="8" spans="2:44" ht="13.5" customHeight="1" x14ac:dyDescent="0.15">
      <c r="B8" s="158" t="s">
        <v>261</v>
      </c>
      <c r="C8" s="135">
        <v>20</v>
      </c>
      <c r="D8" s="156" t="s">
        <v>262</v>
      </c>
      <c r="E8" s="243">
        <v>1680</v>
      </c>
      <c r="F8" s="353">
        <v>2625</v>
      </c>
      <c r="G8" s="243">
        <v>2172</v>
      </c>
      <c r="H8" s="355">
        <v>157697</v>
      </c>
      <c r="I8" s="243">
        <v>1050</v>
      </c>
      <c r="J8" s="353">
        <v>1575</v>
      </c>
      <c r="K8" s="243">
        <v>1384</v>
      </c>
      <c r="L8" s="355">
        <v>271935</v>
      </c>
      <c r="M8" s="243">
        <v>1890</v>
      </c>
      <c r="N8" s="353">
        <v>2783</v>
      </c>
      <c r="O8" s="243">
        <v>2356</v>
      </c>
      <c r="P8" s="355">
        <v>486115</v>
      </c>
      <c r="Q8" s="243">
        <v>2100</v>
      </c>
      <c r="R8" s="353">
        <v>3150</v>
      </c>
      <c r="S8" s="243">
        <v>2694</v>
      </c>
      <c r="T8" s="355">
        <v>1053517</v>
      </c>
      <c r="V8" s="135"/>
      <c r="W8" s="139"/>
      <c r="X8" s="341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  <c r="AQ8" s="135"/>
      <c r="AR8" s="135"/>
    </row>
    <row r="9" spans="2:44" ht="13.5" customHeight="1" x14ac:dyDescent="0.15">
      <c r="B9" s="158"/>
      <c r="C9" s="341">
        <v>21</v>
      </c>
      <c r="D9" s="135"/>
      <c r="E9" s="243">
        <v>1785</v>
      </c>
      <c r="F9" s="353">
        <v>2520</v>
      </c>
      <c r="G9" s="243">
        <v>2065</v>
      </c>
      <c r="H9" s="355">
        <v>159075</v>
      </c>
      <c r="I9" s="243">
        <v>945</v>
      </c>
      <c r="J9" s="353">
        <v>1575</v>
      </c>
      <c r="K9" s="243">
        <v>1341</v>
      </c>
      <c r="L9" s="355">
        <v>274882</v>
      </c>
      <c r="M9" s="243">
        <v>1890</v>
      </c>
      <c r="N9" s="353">
        <v>2730</v>
      </c>
      <c r="O9" s="243">
        <v>2201</v>
      </c>
      <c r="P9" s="355">
        <v>496820</v>
      </c>
      <c r="Q9" s="243">
        <v>1995</v>
      </c>
      <c r="R9" s="353">
        <v>2835</v>
      </c>
      <c r="S9" s="243">
        <v>2475</v>
      </c>
      <c r="T9" s="355">
        <v>967057</v>
      </c>
      <c r="V9" s="135"/>
      <c r="W9" s="139"/>
      <c r="X9" s="341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  <c r="AQ9" s="135"/>
      <c r="AR9" s="135"/>
    </row>
    <row r="10" spans="2:44" ht="13.5" customHeight="1" x14ac:dyDescent="0.15">
      <c r="B10" s="158"/>
      <c r="C10" s="341">
        <v>22</v>
      </c>
      <c r="D10" s="156"/>
      <c r="E10" s="243">
        <v>1575</v>
      </c>
      <c r="F10" s="243">
        <v>2310</v>
      </c>
      <c r="G10" s="243">
        <v>2001</v>
      </c>
      <c r="H10" s="243">
        <v>175961</v>
      </c>
      <c r="I10" s="243">
        <v>1050</v>
      </c>
      <c r="J10" s="243">
        <v>1523</v>
      </c>
      <c r="K10" s="243">
        <v>1275</v>
      </c>
      <c r="L10" s="243">
        <v>286746</v>
      </c>
      <c r="M10" s="243">
        <v>1785</v>
      </c>
      <c r="N10" s="243">
        <v>2520</v>
      </c>
      <c r="O10" s="243">
        <v>2163</v>
      </c>
      <c r="P10" s="243">
        <v>630879</v>
      </c>
      <c r="Q10" s="243">
        <v>2100</v>
      </c>
      <c r="R10" s="243">
        <v>2756</v>
      </c>
      <c r="S10" s="243">
        <v>2465</v>
      </c>
      <c r="T10" s="355">
        <v>1003770</v>
      </c>
      <c r="V10" s="135"/>
      <c r="W10" s="139"/>
      <c r="X10" s="341"/>
      <c r="Y10" s="135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  <c r="AQ10" s="135"/>
      <c r="AR10" s="135"/>
    </row>
    <row r="11" spans="2:44" ht="13.5" customHeight="1" x14ac:dyDescent="0.15">
      <c r="B11" s="158"/>
      <c r="C11" s="341">
        <v>23</v>
      </c>
      <c r="D11" s="156"/>
      <c r="E11" s="159">
        <v>1785</v>
      </c>
      <c r="F11" s="159">
        <v>2383.8150000000005</v>
      </c>
      <c r="G11" s="160">
        <v>2046.433230475491</v>
      </c>
      <c r="H11" s="159">
        <v>157003.29999999999</v>
      </c>
      <c r="I11" s="159">
        <v>1102.5</v>
      </c>
      <c r="J11" s="159">
        <v>1575</v>
      </c>
      <c r="K11" s="159">
        <v>1327.919893495221</v>
      </c>
      <c r="L11" s="160">
        <v>255652.00000000003</v>
      </c>
      <c r="M11" s="159">
        <v>1900</v>
      </c>
      <c r="N11" s="159">
        <v>2400</v>
      </c>
      <c r="O11" s="159">
        <v>2106.855081345584</v>
      </c>
      <c r="P11" s="159">
        <v>571331.60000000009</v>
      </c>
      <c r="Q11" s="159">
        <v>2079.7350000000001</v>
      </c>
      <c r="R11" s="159">
        <v>2677.5</v>
      </c>
      <c r="S11" s="159">
        <v>2444.2656950403907</v>
      </c>
      <c r="T11" s="160">
        <v>853057.10000000021</v>
      </c>
      <c r="V11" s="135"/>
      <c r="W11" s="139"/>
      <c r="X11" s="341"/>
      <c r="Y11" s="135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  <c r="AQ11" s="135"/>
      <c r="AR11" s="135"/>
    </row>
    <row r="12" spans="2:44" ht="13.5" customHeight="1" x14ac:dyDescent="0.15">
      <c r="B12" s="292"/>
      <c r="C12" s="314">
        <v>24</v>
      </c>
      <c r="D12" s="161"/>
      <c r="E12" s="239">
        <v>1680</v>
      </c>
      <c r="F12" s="239">
        <v>2415</v>
      </c>
      <c r="G12" s="262">
        <v>1952.8382197694555</v>
      </c>
      <c r="H12" s="239">
        <v>346886.49999999994</v>
      </c>
      <c r="I12" s="239">
        <v>1050</v>
      </c>
      <c r="J12" s="239">
        <v>1575</v>
      </c>
      <c r="K12" s="240">
        <v>1253.5719353898485</v>
      </c>
      <c r="L12" s="239">
        <v>356338.00000000006</v>
      </c>
      <c r="M12" s="241">
        <v>1785</v>
      </c>
      <c r="N12" s="239">
        <v>2520</v>
      </c>
      <c r="O12" s="240">
        <v>2042.3120707716807</v>
      </c>
      <c r="P12" s="239">
        <v>487852.1</v>
      </c>
      <c r="Q12" s="239">
        <v>2152.5</v>
      </c>
      <c r="R12" s="239">
        <v>2940</v>
      </c>
      <c r="S12" s="240">
        <v>2328.2187108703879</v>
      </c>
      <c r="T12" s="241">
        <v>1701614.0999999999</v>
      </c>
      <c r="V12" s="135"/>
      <c r="W12" s="139"/>
      <c r="X12" s="341"/>
      <c r="Y12" s="135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35"/>
      <c r="AQ12" s="135"/>
      <c r="AR12" s="135"/>
    </row>
    <row r="13" spans="2:44" ht="13.5" customHeight="1" x14ac:dyDescent="0.15">
      <c r="B13" s="379"/>
      <c r="C13" s="380">
        <v>11</v>
      </c>
      <c r="D13" s="381"/>
      <c r="E13" s="243">
        <v>1785</v>
      </c>
      <c r="F13" s="243">
        <v>2415</v>
      </c>
      <c r="G13" s="243">
        <v>2040.9677639392676</v>
      </c>
      <c r="H13" s="243">
        <v>35420.100000000006</v>
      </c>
      <c r="I13" s="243">
        <v>1050</v>
      </c>
      <c r="J13" s="243">
        <v>1575</v>
      </c>
      <c r="K13" s="243">
        <v>1312.8875641462366</v>
      </c>
      <c r="L13" s="243">
        <v>33836.9</v>
      </c>
      <c r="M13" s="243">
        <v>1890</v>
      </c>
      <c r="N13" s="243">
        <v>2520</v>
      </c>
      <c r="O13" s="243">
        <v>2138.3606519330401</v>
      </c>
      <c r="P13" s="243">
        <v>37645.800000000003</v>
      </c>
      <c r="Q13" s="243">
        <v>2199.75</v>
      </c>
      <c r="R13" s="243">
        <v>2625</v>
      </c>
      <c r="S13" s="243">
        <v>2440.6973392210148</v>
      </c>
      <c r="T13" s="355">
        <v>161070.20000000001</v>
      </c>
      <c r="V13" s="135"/>
      <c r="W13" s="139"/>
      <c r="X13" s="341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  <c r="AQ13" s="135"/>
      <c r="AR13" s="135"/>
    </row>
    <row r="14" spans="2:44" ht="13.5" customHeight="1" x14ac:dyDescent="0.15">
      <c r="B14" s="379"/>
      <c r="C14" s="380">
        <v>12</v>
      </c>
      <c r="D14" s="381"/>
      <c r="E14" s="243">
        <v>1890</v>
      </c>
      <c r="F14" s="243">
        <v>2415</v>
      </c>
      <c r="G14" s="243">
        <v>2151.6577957286709</v>
      </c>
      <c r="H14" s="243">
        <v>41720.300000000003</v>
      </c>
      <c r="I14" s="243">
        <v>1155</v>
      </c>
      <c r="J14" s="243">
        <v>1575</v>
      </c>
      <c r="K14" s="243">
        <v>1326.0520257826888</v>
      </c>
      <c r="L14" s="243">
        <v>27757.899999999998</v>
      </c>
      <c r="M14" s="243">
        <v>1890</v>
      </c>
      <c r="N14" s="243">
        <v>2425.5</v>
      </c>
      <c r="O14" s="243">
        <v>2093.4112900584873</v>
      </c>
      <c r="P14" s="243">
        <v>38195.200000000004</v>
      </c>
      <c r="Q14" s="243">
        <v>2289</v>
      </c>
      <c r="R14" s="243">
        <v>2940</v>
      </c>
      <c r="S14" s="243">
        <v>2632.2962920055147</v>
      </c>
      <c r="T14" s="355">
        <v>290873.2</v>
      </c>
      <c r="V14" s="135"/>
      <c r="W14" s="139"/>
      <c r="X14" s="341"/>
      <c r="Y14" s="135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  <c r="AQ14" s="135"/>
      <c r="AR14" s="135"/>
    </row>
    <row r="15" spans="2:44" ht="13.5" customHeight="1" x14ac:dyDescent="0.15">
      <c r="B15" s="379" t="s">
        <v>263</v>
      </c>
      <c r="C15" s="380">
        <v>1</v>
      </c>
      <c r="D15" s="381" t="s">
        <v>264</v>
      </c>
      <c r="E15" s="243">
        <v>1680</v>
      </c>
      <c r="F15" s="243">
        <v>2310</v>
      </c>
      <c r="G15" s="243">
        <v>2041.6182319984334</v>
      </c>
      <c r="H15" s="243">
        <v>44742.2</v>
      </c>
      <c r="I15" s="243">
        <v>1050</v>
      </c>
      <c r="J15" s="243">
        <v>1575</v>
      </c>
      <c r="K15" s="243">
        <v>1311.5748248150144</v>
      </c>
      <c r="L15" s="243">
        <v>36901.4</v>
      </c>
      <c r="M15" s="243">
        <v>1890</v>
      </c>
      <c r="N15" s="243">
        <v>2415</v>
      </c>
      <c r="O15" s="243">
        <v>2152.9311995362514</v>
      </c>
      <c r="P15" s="243">
        <v>37016.800000000003</v>
      </c>
      <c r="Q15" s="243">
        <v>2310</v>
      </c>
      <c r="R15" s="243">
        <v>3063.9</v>
      </c>
      <c r="S15" s="243">
        <v>2696.6589470933895</v>
      </c>
      <c r="T15" s="355">
        <v>190494.6</v>
      </c>
      <c r="V15" s="135"/>
      <c r="W15" s="139"/>
      <c r="X15" s="341"/>
      <c r="Y15" s="135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  <c r="AQ15" s="135"/>
      <c r="AR15" s="135"/>
    </row>
    <row r="16" spans="2:44" ht="13.5" customHeight="1" x14ac:dyDescent="0.15">
      <c r="B16" s="379"/>
      <c r="C16" s="380">
        <v>2</v>
      </c>
      <c r="D16" s="381"/>
      <c r="E16" s="243">
        <v>1890</v>
      </c>
      <c r="F16" s="243">
        <v>2310</v>
      </c>
      <c r="G16" s="243">
        <v>2063.5722665464505</v>
      </c>
      <c r="H16" s="243">
        <v>29679.3</v>
      </c>
      <c r="I16" s="243">
        <v>1155</v>
      </c>
      <c r="J16" s="243">
        <v>1575</v>
      </c>
      <c r="K16" s="243">
        <v>1311.911642708847</v>
      </c>
      <c r="L16" s="243">
        <v>30991.3</v>
      </c>
      <c r="M16" s="243">
        <v>1890</v>
      </c>
      <c r="N16" s="243">
        <v>2572.5</v>
      </c>
      <c r="O16" s="243">
        <v>2194.9177299515472</v>
      </c>
      <c r="P16" s="243">
        <v>33118.6</v>
      </c>
      <c r="Q16" s="243">
        <v>2310</v>
      </c>
      <c r="R16" s="243">
        <v>3079.65</v>
      </c>
      <c r="S16" s="243">
        <v>2668.0558063308804</v>
      </c>
      <c r="T16" s="355">
        <v>138782.09999999998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</row>
    <row r="17" spans="2:44" ht="13.5" customHeight="1" x14ac:dyDescent="0.15">
      <c r="B17" s="379"/>
      <c r="C17" s="380">
        <v>3</v>
      </c>
      <c r="D17" s="381"/>
      <c r="E17" s="243">
        <v>1890</v>
      </c>
      <c r="F17" s="243">
        <v>2310</v>
      </c>
      <c r="G17" s="355">
        <v>2083.3306974029761</v>
      </c>
      <c r="H17" s="243">
        <v>28912.6</v>
      </c>
      <c r="I17" s="243">
        <v>1155</v>
      </c>
      <c r="J17" s="243">
        <v>1470</v>
      </c>
      <c r="K17" s="243">
        <v>1303.6249116058045</v>
      </c>
      <c r="L17" s="243">
        <v>28930.6</v>
      </c>
      <c r="M17" s="243">
        <v>1995</v>
      </c>
      <c r="N17" s="243">
        <v>2525.0400000000004</v>
      </c>
      <c r="O17" s="243">
        <v>2211.4006881688974</v>
      </c>
      <c r="P17" s="243">
        <v>31028.699999999997</v>
      </c>
      <c r="Q17" s="243">
        <v>2205</v>
      </c>
      <c r="R17" s="243">
        <v>3150</v>
      </c>
      <c r="S17" s="243">
        <v>2623.8272868688659</v>
      </c>
      <c r="T17" s="355">
        <v>157890.9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</row>
    <row r="18" spans="2:44" ht="13.5" customHeight="1" x14ac:dyDescent="0.15">
      <c r="B18" s="379"/>
      <c r="C18" s="380">
        <v>4</v>
      </c>
      <c r="D18" s="381"/>
      <c r="E18" s="243">
        <v>1995</v>
      </c>
      <c r="F18" s="243">
        <v>2310</v>
      </c>
      <c r="G18" s="243">
        <v>2120.0378832830138</v>
      </c>
      <c r="H18" s="243">
        <v>33467.699999999997</v>
      </c>
      <c r="I18" s="243">
        <v>1155</v>
      </c>
      <c r="J18" s="243">
        <v>1470</v>
      </c>
      <c r="K18" s="243">
        <v>1307.8665958525457</v>
      </c>
      <c r="L18" s="243">
        <v>29915.1</v>
      </c>
      <c r="M18" s="243">
        <v>1890</v>
      </c>
      <c r="N18" s="243">
        <v>2535.75</v>
      </c>
      <c r="O18" s="243">
        <v>2203.6502926758476</v>
      </c>
      <c r="P18" s="243">
        <v>28958.400000000001</v>
      </c>
      <c r="Q18" s="243">
        <v>2415</v>
      </c>
      <c r="R18" s="243">
        <v>3150</v>
      </c>
      <c r="S18" s="243">
        <v>2726.4934135773001</v>
      </c>
      <c r="T18" s="355">
        <v>166930.79999999999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</row>
    <row r="19" spans="2:44" ht="13.5" customHeight="1" x14ac:dyDescent="0.15">
      <c r="B19" s="379"/>
      <c r="C19" s="380">
        <v>5</v>
      </c>
      <c r="D19" s="381"/>
      <c r="E19" s="243">
        <v>1890</v>
      </c>
      <c r="F19" s="243">
        <v>2520</v>
      </c>
      <c r="G19" s="243">
        <v>2199.116464163244</v>
      </c>
      <c r="H19" s="243">
        <v>39259.9</v>
      </c>
      <c r="I19" s="243">
        <v>1050</v>
      </c>
      <c r="J19" s="243">
        <v>1575</v>
      </c>
      <c r="K19" s="243">
        <v>1312.8816136127421</v>
      </c>
      <c r="L19" s="243">
        <v>35729.300000000003</v>
      </c>
      <c r="M19" s="243">
        <v>1890</v>
      </c>
      <c r="N19" s="243">
        <v>2805.6</v>
      </c>
      <c r="O19" s="243">
        <v>2314.2685356459169</v>
      </c>
      <c r="P19" s="243">
        <v>35276.199999999997</v>
      </c>
      <c r="Q19" s="243">
        <v>2415</v>
      </c>
      <c r="R19" s="243">
        <v>3171</v>
      </c>
      <c r="S19" s="243">
        <v>2780.5843133361604</v>
      </c>
      <c r="T19" s="355">
        <v>179940.19999999998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</row>
    <row r="20" spans="2:44" ht="13.5" customHeight="1" x14ac:dyDescent="0.15">
      <c r="B20" s="379"/>
      <c r="C20" s="380">
        <v>6</v>
      </c>
      <c r="D20" s="381"/>
      <c r="E20" s="243">
        <v>1995</v>
      </c>
      <c r="F20" s="243">
        <v>2467.5</v>
      </c>
      <c r="G20" s="243">
        <v>2249.8196474135943</v>
      </c>
      <c r="H20" s="243">
        <v>31537.5</v>
      </c>
      <c r="I20" s="243">
        <v>1155</v>
      </c>
      <c r="J20" s="243">
        <v>1522.5</v>
      </c>
      <c r="K20" s="243">
        <v>1325.7244270343563</v>
      </c>
      <c r="L20" s="243">
        <v>32703.4</v>
      </c>
      <c r="M20" s="243">
        <v>2205</v>
      </c>
      <c r="N20" s="243">
        <v>2730</v>
      </c>
      <c r="O20" s="243">
        <v>2465.1257821487379</v>
      </c>
      <c r="P20" s="243">
        <v>27315.8</v>
      </c>
      <c r="Q20" s="243">
        <v>2413.11</v>
      </c>
      <c r="R20" s="243">
        <v>3171</v>
      </c>
      <c r="S20" s="243">
        <v>2835.0513153414663</v>
      </c>
      <c r="T20" s="355">
        <v>120629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2:44" ht="13.5" customHeight="1" x14ac:dyDescent="0.15">
      <c r="B21" s="379"/>
      <c r="C21" s="380">
        <v>7</v>
      </c>
      <c r="D21" s="381"/>
      <c r="E21" s="243">
        <v>1995</v>
      </c>
      <c r="F21" s="355">
        <v>2625</v>
      </c>
      <c r="G21" s="243">
        <v>2299.5876816608998</v>
      </c>
      <c r="H21" s="243">
        <v>40177</v>
      </c>
      <c r="I21" s="243">
        <v>1155</v>
      </c>
      <c r="J21" s="243">
        <v>1522.5</v>
      </c>
      <c r="K21" s="243">
        <v>1360.8846835536522</v>
      </c>
      <c r="L21" s="243">
        <v>36832.400000000001</v>
      </c>
      <c r="M21" s="243">
        <v>1995</v>
      </c>
      <c r="N21" s="243">
        <v>2824.5</v>
      </c>
      <c r="O21" s="243">
        <v>2479.8491449684202</v>
      </c>
      <c r="P21" s="243">
        <v>31607.000000000004</v>
      </c>
      <c r="Q21" s="243">
        <v>2415</v>
      </c>
      <c r="R21" s="243">
        <v>3250.8</v>
      </c>
      <c r="S21" s="243">
        <v>2815.7002407589325</v>
      </c>
      <c r="T21" s="355">
        <v>177054.6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</row>
    <row r="22" spans="2:44" ht="13.5" customHeight="1" x14ac:dyDescent="0.15">
      <c r="B22" s="379"/>
      <c r="C22" s="380">
        <v>8</v>
      </c>
      <c r="D22" s="381"/>
      <c r="E22" s="243">
        <v>1995</v>
      </c>
      <c r="F22" s="243">
        <v>2520</v>
      </c>
      <c r="G22" s="243">
        <v>2254.5583318433755</v>
      </c>
      <c r="H22" s="243">
        <v>32698.699999999997</v>
      </c>
      <c r="I22" s="243">
        <v>1155</v>
      </c>
      <c r="J22" s="243">
        <v>1575</v>
      </c>
      <c r="K22" s="243">
        <v>1379.5738014668118</v>
      </c>
      <c r="L22" s="243">
        <v>26348</v>
      </c>
      <c r="M22" s="243">
        <v>2205</v>
      </c>
      <c r="N22" s="243">
        <v>2520</v>
      </c>
      <c r="O22" s="243">
        <v>2397.4862059291127</v>
      </c>
      <c r="P22" s="243">
        <v>25960.7</v>
      </c>
      <c r="Q22" s="243">
        <v>2415</v>
      </c>
      <c r="R22" s="243">
        <v>3139.3950000000004</v>
      </c>
      <c r="S22" s="243">
        <v>2796.2415557665622</v>
      </c>
      <c r="T22" s="355">
        <v>143628.20000000001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ht="13.5" customHeight="1" x14ac:dyDescent="0.15">
      <c r="B23" s="379"/>
      <c r="C23" s="380">
        <v>9</v>
      </c>
      <c r="D23" s="381"/>
      <c r="E23" s="243">
        <v>2100</v>
      </c>
      <c r="F23" s="243">
        <v>2625</v>
      </c>
      <c r="G23" s="243">
        <v>2336.346779521351</v>
      </c>
      <c r="H23" s="243">
        <v>29992.499999999996</v>
      </c>
      <c r="I23" s="243">
        <v>1155</v>
      </c>
      <c r="J23" s="243">
        <v>1575</v>
      </c>
      <c r="K23" s="243">
        <v>1396.9172509325983</v>
      </c>
      <c r="L23" s="243">
        <v>30429.4</v>
      </c>
      <c r="M23" s="243">
        <v>2205</v>
      </c>
      <c r="N23" s="243">
        <v>2731.1550000000002</v>
      </c>
      <c r="O23" s="243">
        <v>2506.6029323042358</v>
      </c>
      <c r="P23" s="243">
        <v>19740.2</v>
      </c>
      <c r="Q23" s="243">
        <v>2415</v>
      </c>
      <c r="R23" s="243">
        <v>3150</v>
      </c>
      <c r="S23" s="243">
        <v>2815.3425373792502</v>
      </c>
      <c r="T23" s="355">
        <v>138344.79999999999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13.5" customHeight="1" x14ac:dyDescent="0.15">
      <c r="B24" s="379"/>
      <c r="C24" s="380">
        <v>10</v>
      </c>
      <c r="D24" s="381"/>
      <c r="E24" s="243">
        <v>2205</v>
      </c>
      <c r="F24" s="243">
        <v>2625</v>
      </c>
      <c r="G24" s="243">
        <v>2412.3865743403344</v>
      </c>
      <c r="H24" s="243">
        <v>38409.1</v>
      </c>
      <c r="I24" s="355">
        <v>1155</v>
      </c>
      <c r="J24" s="243">
        <v>1575</v>
      </c>
      <c r="K24" s="243">
        <v>1412.9835236070053</v>
      </c>
      <c r="L24" s="243">
        <v>41854.299999999996</v>
      </c>
      <c r="M24" s="243">
        <v>2310</v>
      </c>
      <c r="N24" s="243">
        <v>2730</v>
      </c>
      <c r="O24" s="243">
        <v>2526.2076467154598</v>
      </c>
      <c r="P24" s="243">
        <v>30579.599999999999</v>
      </c>
      <c r="Q24" s="243">
        <v>2394</v>
      </c>
      <c r="R24" s="243">
        <v>3150</v>
      </c>
      <c r="S24" s="243">
        <v>2846.8051825960056</v>
      </c>
      <c r="T24" s="355">
        <v>145300.9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ht="13.5" customHeight="1" x14ac:dyDescent="0.15">
      <c r="B25" s="387"/>
      <c r="C25" s="388">
        <v>11</v>
      </c>
      <c r="D25" s="389"/>
      <c r="E25" s="356">
        <v>2257.5</v>
      </c>
      <c r="F25" s="356">
        <v>2730</v>
      </c>
      <c r="G25" s="356">
        <v>2523.4883301612749</v>
      </c>
      <c r="H25" s="356">
        <v>28783.4</v>
      </c>
      <c r="I25" s="356">
        <v>1260</v>
      </c>
      <c r="J25" s="356">
        <v>1627.5</v>
      </c>
      <c r="K25" s="356">
        <v>1451.2515307707467</v>
      </c>
      <c r="L25" s="356">
        <v>34672.6</v>
      </c>
      <c r="M25" s="356">
        <v>2310</v>
      </c>
      <c r="N25" s="356">
        <v>2782.5</v>
      </c>
      <c r="O25" s="356">
        <v>2565.9362979456378</v>
      </c>
      <c r="P25" s="356">
        <v>28898.300000000003</v>
      </c>
      <c r="Q25" s="356">
        <v>2499</v>
      </c>
      <c r="R25" s="356">
        <v>3150</v>
      </c>
      <c r="S25" s="356">
        <v>2963.2203545813945</v>
      </c>
      <c r="T25" s="357">
        <v>141780.59999999998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ht="13.5" customHeight="1" x14ac:dyDescent="0.15">
      <c r="B26" s="392"/>
      <c r="C26" s="393"/>
      <c r="D26" s="39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ht="13.5" customHeight="1" x14ac:dyDescent="0.15">
      <c r="B27" s="395"/>
      <c r="C27" s="393"/>
      <c r="D27" s="396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ht="13.5" customHeight="1" x14ac:dyDescent="0.15">
      <c r="B28" s="397" t="s">
        <v>125</v>
      </c>
      <c r="C28" s="393"/>
      <c r="D28" s="394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ht="13.5" customHeight="1" x14ac:dyDescent="0.15">
      <c r="B29" s="398">
        <v>41584</v>
      </c>
      <c r="C29" s="399"/>
      <c r="D29" s="400">
        <v>41590</v>
      </c>
      <c r="E29" s="243">
        <v>2310</v>
      </c>
      <c r="F29" s="243">
        <v>2730</v>
      </c>
      <c r="G29" s="243">
        <v>2515.4334490238616</v>
      </c>
      <c r="H29" s="243">
        <v>6974.6</v>
      </c>
      <c r="I29" s="243">
        <v>1260</v>
      </c>
      <c r="J29" s="243">
        <v>1627.5</v>
      </c>
      <c r="K29" s="243">
        <v>1444.4900407767291</v>
      </c>
      <c r="L29" s="243">
        <v>7676</v>
      </c>
      <c r="M29" s="243">
        <v>2415</v>
      </c>
      <c r="N29" s="243">
        <v>2730</v>
      </c>
      <c r="O29" s="243">
        <v>2593.4285680773205</v>
      </c>
      <c r="P29" s="243">
        <v>5916.4</v>
      </c>
      <c r="Q29" s="243">
        <v>2536.8000000000002</v>
      </c>
      <c r="R29" s="243">
        <v>3150</v>
      </c>
      <c r="S29" s="243">
        <v>2945.4805917893495</v>
      </c>
      <c r="T29" s="243">
        <v>34147.699999999997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customHeight="1" x14ac:dyDescent="0.15">
      <c r="B30" s="401" t="s">
        <v>126</v>
      </c>
      <c r="C30" s="402"/>
      <c r="D30" s="400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customHeight="1" x14ac:dyDescent="0.15">
      <c r="B31" s="398">
        <v>41591</v>
      </c>
      <c r="C31" s="399"/>
      <c r="D31" s="400">
        <v>41597</v>
      </c>
      <c r="E31" s="259">
        <v>2257.5</v>
      </c>
      <c r="F31" s="259">
        <v>2730</v>
      </c>
      <c r="G31" s="259">
        <v>2509.0872511949779</v>
      </c>
      <c r="H31" s="259">
        <v>8208.7000000000007</v>
      </c>
      <c r="I31" s="259">
        <v>1260</v>
      </c>
      <c r="J31" s="259">
        <v>1627.5</v>
      </c>
      <c r="K31" s="259">
        <v>1453.038730136107</v>
      </c>
      <c r="L31" s="259">
        <v>10123.799999999999</v>
      </c>
      <c r="M31" s="259">
        <v>2310</v>
      </c>
      <c r="N31" s="259">
        <v>2730</v>
      </c>
      <c r="O31" s="259">
        <v>2583.875715453803</v>
      </c>
      <c r="P31" s="259">
        <v>7318.9</v>
      </c>
      <c r="Q31" s="259">
        <v>2520</v>
      </c>
      <c r="R31" s="259">
        <v>3150</v>
      </c>
      <c r="S31" s="259">
        <v>2943.2540433146987</v>
      </c>
      <c r="T31" s="259">
        <v>38856.1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customHeight="1" x14ac:dyDescent="0.15">
      <c r="B32" s="401" t="s">
        <v>127</v>
      </c>
      <c r="C32" s="402"/>
      <c r="D32" s="40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2:44" ht="13.5" customHeight="1" x14ac:dyDescent="0.15">
      <c r="B33" s="398">
        <v>41598</v>
      </c>
      <c r="C33" s="399"/>
      <c r="D33" s="400">
        <v>41604</v>
      </c>
      <c r="E33" s="259">
        <v>2257.5</v>
      </c>
      <c r="F33" s="259">
        <v>2730</v>
      </c>
      <c r="G33" s="259">
        <v>2556.8583892617462</v>
      </c>
      <c r="H33" s="259">
        <v>6311.1</v>
      </c>
      <c r="I33" s="259">
        <v>1260</v>
      </c>
      <c r="J33" s="259">
        <v>1627.5</v>
      </c>
      <c r="K33" s="259">
        <v>1445.1666173975634</v>
      </c>
      <c r="L33" s="259">
        <v>8837.4</v>
      </c>
      <c r="M33" s="259">
        <v>2310</v>
      </c>
      <c r="N33" s="259">
        <v>2782.5</v>
      </c>
      <c r="O33" s="259">
        <v>2593.1894912867456</v>
      </c>
      <c r="P33" s="259">
        <v>6833</v>
      </c>
      <c r="Q33" s="259">
        <v>2520</v>
      </c>
      <c r="R33" s="259">
        <v>3150</v>
      </c>
      <c r="S33" s="259">
        <v>2960.4760259516916</v>
      </c>
      <c r="T33" s="259">
        <v>35020.199999999997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2:44" ht="13.5" customHeight="1" x14ac:dyDescent="0.15">
      <c r="B34" s="401" t="s">
        <v>128</v>
      </c>
      <c r="C34" s="402"/>
      <c r="D34" s="400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3.5" customHeight="1" x14ac:dyDescent="0.15">
      <c r="B35" s="398">
        <v>41605</v>
      </c>
      <c r="C35" s="399"/>
      <c r="D35" s="400">
        <v>41611</v>
      </c>
      <c r="E35" s="259">
        <v>2257.5</v>
      </c>
      <c r="F35" s="259">
        <v>2730</v>
      </c>
      <c r="G35" s="259">
        <v>2518.4618947434524</v>
      </c>
      <c r="H35" s="259">
        <v>7289</v>
      </c>
      <c r="I35" s="259">
        <v>1260</v>
      </c>
      <c r="J35" s="259">
        <v>1627.5</v>
      </c>
      <c r="K35" s="259">
        <v>1462.0236594385613</v>
      </c>
      <c r="L35" s="259">
        <v>8035.4</v>
      </c>
      <c r="M35" s="259">
        <v>2310</v>
      </c>
      <c r="N35" s="259">
        <v>2782.5</v>
      </c>
      <c r="O35" s="259">
        <v>2535.7229386552876</v>
      </c>
      <c r="P35" s="259">
        <v>8830</v>
      </c>
      <c r="Q35" s="259">
        <v>2499</v>
      </c>
      <c r="R35" s="259">
        <v>3150</v>
      </c>
      <c r="S35" s="259">
        <v>2985.7163200339546</v>
      </c>
      <c r="T35" s="259">
        <v>33756.6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3.5" customHeight="1" x14ac:dyDescent="0.15">
      <c r="B36" s="401" t="s">
        <v>129</v>
      </c>
      <c r="C36" s="402"/>
      <c r="D36" s="400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3.5" customHeight="1" x14ac:dyDescent="0.15">
      <c r="B37" s="403"/>
      <c r="C37" s="404"/>
      <c r="D37" s="405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3.75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customHeight="1" x14ac:dyDescent="0.15">
      <c r="B39" s="138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ht="13.5" customHeight="1" x14ac:dyDescent="0.15">
      <c r="B40" s="138"/>
      <c r="E40" s="178"/>
      <c r="F40" s="178"/>
      <c r="G40" s="178"/>
      <c r="H40" s="178"/>
      <c r="I40" s="178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353"/>
      <c r="U40" s="177"/>
      <c r="V40" s="177"/>
      <c r="W40" s="177"/>
      <c r="X40" s="177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ht="13.5" customHeight="1" x14ac:dyDescent="0.15">
      <c r="B41" s="138"/>
      <c r="E41" s="178"/>
      <c r="F41" s="178"/>
      <c r="G41" s="178"/>
      <c r="H41" s="178"/>
      <c r="I41" s="178"/>
      <c r="T41" s="353"/>
      <c r="U41" s="135"/>
    </row>
    <row r="42" spans="2:44" ht="13.5" customHeight="1" x14ac:dyDescent="0.15">
      <c r="B42" s="138"/>
      <c r="E42" s="178"/>
      <c r="F42" s="178"/>
      <c r="G42" s="178"/>
      <c r="H42" s="178"/>
      <c r="I42" s="178"/>
      <c r="T42" s="353"/>
      <c r="U42" s="135"/>
    </row>
    <row r="43" spans="2:44" ht="13.5" x14ac:dyDescent="0.15">
      <c r="E43" s="178"/>
      <c r="F43" s="178"/>
      <c r="G43" s="178"/>
      <c r="H43" s="178"/>
      <c r="I43" s="178"/>
      <c r="T43" s="353"/>
      <c r="U43" s="135"/>
    </row>
    <row r="44" spans="2:44" x14ac:dyDescent="0.15">
      <c r="T44" s="353"/>
      <c r="U44" s="135"/>
    </row>
    <row r="45" spans="2:44" x14ac:dyDescent="0.15">
      <c r="T45" s="353"/>
      <c r="U45" s="135"/>
    </row>
    <row r="46" spans="2:44" x14ac:dyDescent="0.15">
      <c r="T46" s="353"/>
      <c r="U46" s="135"/>
    </row>
    <row r="47" spans="2:44" x14ac:dyDescent="0.15">
      <c r="T47" s="135"/>
      <c r="U47" s="135"/>
    </row>
    <row r="48" spans="2:44" x14ac:dyDescent="0.15">
      <c r="T48" s="135"/>
      <c r="U4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36" ht="15" customHeight="1" x14ac:dyDescent="0.15">
      <c r="B1" s="369"/>
      <c r="C1" s="369"/>
      <c r="D1" s="369"/>
      <c r="R1" s="135"/>
      <c r="S1" s="338"/>
      <c r="T1" s="338"/>
      <c r="U1" s="338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customHeight="1" x14ac:dyDescent="0.15">
      <c r="B2" s="136" t="str">
        <f>近和33!B2</f>
        <v>(2)和牛チルド「3」の品目別価格　（つづき）</v>
      </c>
      <c r="C2" s="340"/>
      <c r="D2" s="340"/>
      <c r="R2" s="135"/>
      <c r="S2" s="135"/>
      <c r="T2" s="342"/>
      <c r="U2" s="342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6" ht="12.75" customHeight="1" x14ac:dyDescent="0.15">
      <c r="B3" s="340"/>
      <c r="C3" s="340"/>
      <c r="D3" s="340"/>
      <c r="P3" s="138" t="s">
        <v>85</v>
      </c>
      <c r="R3" s="135"/>
      <c r="S3" s="342"/>
      <c r="T3" s="342"/>
      <c r="U3" s="342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</row>
    <row r="4" spans="2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6" ht="13.5" customHeight="1" x14ac:dyDescent="0.15">
      <c r="B5" s="316"/>
      <c r="C5" s="345" t="s">
        <v>257</v>
      </c>
      <c r="D5" s="346"/>
      <c r="E5" s="347" t="s">
        <v>288</v>
      </c>
      <c r="F5" s="348"/>
      <c r="G5" s="348"/>
      <c r="H5" s="349"/>
      <c r="I5" s="347" t="s">
        <v>289</v>
      </c>
      <c r="J5" s="348"/>
      <c r="K5" s="348"/>
      <c r="L5" s="349"/>
      <c r="M5" s="347" t="s">
        <v>290</v>
      </c>
      <c r="N5" s="348"/>
      <c r="O5" s="348"/>
      <c r="P5" s="349"/>
      <c r="R5" s="135"/>
      <c r="S5" s="135"/>
      <c r="T5" s="374"/>
      <c r="U5" s="374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135"/>
      <c r="AI5" s="135"/>
      <c r="AJ5" s="135"/>
    </row>
    <row r="6" spans="2:36" ht="13.5" customHeight="1" x14ac:dyDescent="0.15">
      <c r="B6" s="350" t="s">
        <v>260</v>
      </c>
      <c r="C6" s="351"/>
      <c r="D6" s="352"/>
      <c r="E6" s="148" t="s">
        <v>93</v>
      </c>
      <c r="F6" s="149" t="s">
        <v>94</v>
      </c>
      <c r="G6" s="144" t="s">
        <v>95</v>
      </c>
      <c r="H6" s="149" t="s">
        <v>96</v>
      </c>
      <c r="I6" s="148" t="s">
        <v>93</v>
      </c>
      <c r="J6" s="149" t="s">
        <v>94</v>
      </c>
      <c r="K6" s="144" t="s">
        <v>95</v>
      </c>
      <c r="L6" s="149" t="s">
        <v>96</v>
      </c>
      <c r="M6" s="148" t="s">
        <v>93</v>
      </c>
      <c r="N6" s="149" t="s">
        <v>94</v>
      </c>
      <c r="O6" s="144" t="s">
        <v>95</v>
      </c>
      <c r="P6" s="149" t="s">
        <v>96</v>
      </c>
      <c r="R6" s="135"/>
      <c r="S6" s="374"/>
      <c r="T6" s="374"/>
      <c r="U6" s="37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</row>
    <row r="7" spans="2:36" ht="13.5" customHeight="1" x14ac:dyDescent="0.15">
      <c r="B7" s="150"/>
      <c r="C7" s="151"/>
      <c r="D7" s="161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</row>
    <row r="8" spans="2:36" ht="13.5" customHeight="1" x14ac:dyDescent="0.15">
      <c r="B8" s="158" t="s">
        <v>261</v>
      </c>
      <c r="C8" s="135">
        <v>20</v>
      </c>
      <c r="D8" s="156" t="s">
        <v>262</v>
      </c>
      <c r="E8" s="242">
        <v>2100</v>
      </c>
      <c r="F8" s="243">
        <v>3150</v>
      </c>
      <c r="G8" s="353">
        <v>2732</v>
      </c>
      <c r="H8" s="243">
        <v>17602</v>
      </c>
      <c r="I8" s="242">
        <v>3675</v>
      </c>
      <c r="J8" s="243">
        <v>5355</v>
      </c>
      <c r="K8" s="353">
        <v>4454</v>
      </c>
      <c r="L8" s="243">
        <v>26343</v>
      </c>
      <c r="M8" s="242">
        <v>4725</v>
      </c>
      <c r="N8" s="243">
        <v>6615</v>
      </c>
      <c r="O8" s="353">
        <v>5843</v>
      </c>
      <c r="P8" s="243">
        <v>78760</v>
      </c>
      <c r="R8" s="135"/>
      <c r="S8" s="139"/>
      <c r="T8" s="135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35"/>
      <c r="AI8" s="135"/>
      <c r="AJ8" s="135"/>
    </row>
    <row r="9" spans="2:36" ht="13.5" customHeight="1" x14ac:dyDescent="0.15">
      <c r="B9" s="158"/>
      <c r="C9" s="135">
        <v>21</v>
      </c>
      <c r="D9" s="156"/>
      <c r="E9" s="242">
        <v>1995</v>
      </c>
      <c r="F9" s="243">
        <v>2625</v>
      </c>
      <c r="G9" s="353">
        <v>2296</v>
      </c>
      <c r="H9" s="243">
        <v>9130</v>
      </c>
      <c r="I9" s="242">
        <v>3150</v>
      </c>
      <c r="J9" s="243">
        <v>5250</v>
      </c>
      <c r="K9" s="353">
        <v>4112</v>
      </c>
      <c r="L9" s="243">
        <v>30732</v>
      </c>
      <c r="M9" s="242">
        <v>4410</v>
      </c>
      <c r="N9" s="243">
        <v>6195</v>
      </c>
      <c r="O9" s="353">
        <v>5306</v>
      </c>
      <c r="P9" s="243">
        <v>87662</v>
      </c>
      <c r="R9" s="135"/>
      <c r="S9" s="139"/>
      <c r="T9" s="135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35"/>
      <c r="AI9" s="135"/>
      <c r="AJ9" s="135"/>
    </row>
    <row r="10" spans="2:36" ht="13.5" customHeight="1" x14ac:dyDescent="0.15">
      <c r="B10" s="158"/>
      <c r="C10" s="135">
        <v>22</v>
      </c>
      <c r="D10" s="156"/>
      <c r="E10" s="221" t="s">
        <v>265</v>
      </c>
      <c r="F10" s="221" t="s">
        <v>265</v>
      </c>
      <c r="G10" s="221" t="s">
        <v>265</v>
      </c>
      <c r="H10" s="243">
        <v>3689</v>
      </c>
      <c r="I10" s="243">
        <v>3360</v>
      </c>
      <c r="J10" s="243">
        <v>5040</v>
      </c>
      <c r="K10" s="243">
        <v>4106</v>
      </c>
      <c r="L10" s="243">
        <v>39328</v>
      </c>
      <c r="M10" s="243">
        <v>4410</v>
      </c>
      <c r="N10" s="243">
        <v>6090</v>
      </c>
      <c r="O10" s="243">
        <v>5144</v>
      </c>
      <c r="P10" s="355">
        <v>100281</v>
      </c>
      <c r="R10" s="135"/>
      <c r="S10" s="139"/>
      <c r="T10" s="135"/>
      <c r="U10" s="135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135"/>
      <c r="AI10" s="135"/>
      <c r="AJ10" s="135"/>
    </row>
    <row r="11" spans="2:36" ht="13.5" customHeight="1" x14ac:dyDescent="0.15">
      <c r="B11" s="158"/>
      <c r="C11" s="135">
        <v>23</v>
      </c>
      <c r="D11" s="156"/>
      <c r="E11" s="159">
        <v>2152.5</v>
      </c>
      <c r="F11" s="159">
        <v>2940</v>
      </c>
      <c r="G11" s="159">
        <v>2386.94734899174</v>
      </c>
      <c r="H11" s="159">
        <v>9587.7000000000007</v>
      </c>
      <c r="I11" s="159">
        <v>3465</v>
      </c>
      <c r="J11" s="159">
        <v>4830</v>
      </c>
      <c r="K11" s="159">
        <v>4121.4452247085865</v>
      </c>
      <c r="L11" s="159">
        <v>56973.4</v>
      </c>
      <c r="M11" s="159">
        <v>4200</v>
      </c>
      <c r="N11" s="159">
        <v>5596.5</v>
      </c>
      <c r="O11" s="159">
        <v>4803.2643120781368</v>
      </c>
      <c r="P11" s="160">
        <v>119551.8</v>
      </c>
      <c r="R11" s="135"/>
      <c r="S11" s="139"/>
      <c r="T11" s="135"/>
      <c r="U11" s="135"/>
      <c r="V11" s="247"/>
      <c r="W11" s="247"/>
      <c r="X11" s="247"/>
      <c r="Y11" s="353"/>
      <c r="Z11" s="353"/>
      <c r="AA11" s="353"/>
      <c r="AB11" s="353"/>
      <c r="AC11" s="353"/>
      <c r="AD11" s="353"/>
      <c r="AE11" s="353"/>
      <c r="AF11" s="353"/>
      <c r="AG11" s="353"/>
      <c r="AH11" s="135"/>
      <c r="AI11" s="135"/>
      <c r="AJ11" s="135"/>
    </row>
    <row r="12" spans="2:36" ht="13.5" customHeight="1" x14ac:dyDescent="0.15">
      <c r="B12" s="292"/>
      <c r="C12" s="151">
        <v>24</v>
      </c>
      <c r="D12" s="161"/>
      <c r="E12" s="239">
        <v>1985</v>
      </c>
      <c r="F12" s="239">
        <v>2982</v>
      </c>
      <c r="G12" s="240">
        <v>2358.6908007886236</v>
      </c>
      <c r="H12" s="239">
        <v>5656.2000000000007</v>
      </c>
      <c r="I12" s="239">
        <v>2940</v>
      </c>
      <c r="J12" s="239">
        <v>5775</v>
      </c>
      <c r="K12" s="240">
        <v>4265.858477610429</v>
      </c>
      <c r="L12" s="239">
        <v>232989.00000000003</v>
      </c>
      <c r="M12" s="239">
        <v>3990</v>
      </c>
      <c r="N12" s="239">
        <v>6510</v>
      </c>
      <c r="O12" s="240">
        <v>4894.7119571971552</v>
      </c>
      <c r="P12" s="239">
        <v>260112.59999999998</v>
      </c>
      <c r="R12" s="135"/>
      <c r="S12" s="139"/>
      <c r="T12" s="135"/>
      <c r="U12" s="13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35"/>
      <c r="AI12" s="135"/>
      <c r="AJ12" s="135"/>
    </row>
    <row r="13" spans="2:36" ht="13.5" customHeight="1" x14ac:dyDescent="0.15">
      <c r="B13" s="158"/>
      <c r="C13" s="135">
        <v>11</v>
      </c>
      <c r="D13" s="156"/>
      <c r="E13" s="221">
        <v>2535.75</v>
      </c>
      <c r="F13" s="246">
        <v>2756.25</v>
      </c>
      <c r="G13" s="221">
        <v>2626.0523450586265</v>
      </c>
      <c r="H13" s="243">
        <v>612.6</v>
      </c>
      <c r="I13" s="243">
        <v>4200</v>
      </c>
      <c r="J13" s="243">
        <v>5250</v>
      </c>
      <c r="K13" s="243">
        <v>4827.7333566678335</v>
      </c>
      <c r="L13" s="243">
        <v>22259.1</v>
      </c>
      <c r="M13" s="243">
        <v>4515</v>
      </c>
      <c r="N13" s="243">
        <v>6300</v>
      </c>
      <c r="O13" s="243">
        <v>5277.599938954455</v>
      </c>
      <c r="P13" s="355">
        <v>23381.5</v>
      </c>
      <c r="R13" s="135"/>
      <c r="S13" s="139"/>
      <c r="T13" s="135"/>
      <c r="U13" s="135"/>
      <c r="V13" s="247"/>
      <c r="W13" s="247"/>
      <c r="X13" s="247"/>
      <c r="Y13" s="353"/>
      <c r="Z13" s="353"/>
      <c r="AA13" s="353"/>
      <c r="AB13" s="353"/>
      <c r="AC13" s="353"/>
      <c r="AD13" s="353"/>
      <c r="AE13" s="353"/>
      <c r="AF13" s="353"/>
      <c r="AG13" s="353"/>
      <c r="AH13" s="135"/>
      <c r="AI13" s="135"/>
      <c r="AJ13" s="135"/>
    </row>
    <row r="14" spans="2:36" ht="13.5" customHeight="1" x14ac:dyDescent="0.15">
      <c r="B14" s="158"/>
      <c r="C14" s="135">
        <v>12</v>
      </c>
      <c r="D14" s="156"/>
      <c r="E14" s="246">
        <v>2756.25</v>
      </c>
      <c r="F14" s="221">
        <v>2976.75</v>
      </c>
      <c r="G14" s="221">
        <v>2877.07917888563</v>
      </c>
      <c r="H14" s="243">
        <v>1506.1</v>
      </c>
      <c r="I14" s="243">
        <v>4725</v>
      </c>
      <c r="J14" s="243">
        <v>5775</v>
      </c>
      <c r="K14" s="243">
        <v>5307.6083398133751</v>
      </c>
      <c r="L14" s="243">
        <v>32489.7</v>
      </c>
      <c r="M14" s="243">
        <v>4725</v>
      </c>
      <c r="N14" s="243">
        <v>6510</v>
      </c>
      <c r="O14" s="243">
        <v>5540.2756564398778</v>
      </c>
      <c r="P14" s="355">
        <v>37136.699999999997</v>
      </c>
      <c r="R14" s="135"/>
      <c r="S14" s="139"/>
      <c r="T14" s="135"/>
      <c r="U14" s="135"/>
      <c r="V14" s="247"/>
      <c r="W14" s="247"/>
      <c r="X14" s="247"/>
      <c r="Y14" s="353"/>
      <c r="Z14" s="353"/>
      <c r="AA14" s="353"/>
      <c r="AB14" s="353"/>
      <c r="AC14" s="353"/>
      <c r="AD14" s="353"/>
      <c r="AE14" s="353"/>
      <c r="AF14" s="353"/>
      <c r="AG14" s="353"/>
      <c r="AH14" s="135"/>
      <c r="AI14" s="135"/>
      <c r="AJ14" s="135"/>
    </row>
    <row r="15" spans="2:36" ht="13.5" customHeight="1" x14ac:dyDescent="0.15">
      <c r="B15" s="158" t="s">
        <v>263</v>
      </c>
      <c r="C15" s="135">
        <v>1</v>
      </c>
      <c r="D15" s="156" t="s">
        <v>264</v>
      </c>
      <c r="E15" s="221">
        <v>2310</v>
      </c>
      <c r="F15" s="221">
        <v>2756.25</v>
      </c>
      <c r="G15" s="221">
        <v>2568.1465942744326</v>
      </c>
      <c r="H15" s="243">
        <v>409.3</v>
      </c>
      <c r="I15" s="243">
        <v>4200</v>
      </c>
      <c r="J15" s="243">
        <v>5460</v>
      </c>
      <c r="K15" s="243">
        <v>4919.2342872791996</v>
      </c>
      <c r="L15" s="243">
        <v>25710.2</v>
      </c>
      <c r="M15" s="243">
        <v>4515</v>
      </c>
      <c r="N15" s="243">
        <v>6510</v>
      </c>
      <c r="O15" s="243">
        <v>5485.5642804444569</v>
      </c>
      <c r="P15" s="355">
        <v>29962</v>
      </c>
      <c r="R15" s="135"/>
      <c r="S15" s="139"/>
      <c r="T15" s="135"/>
      <c r="U15" s="135"/>
      <c r="V15" s="247"/>
      <c r="W15" s="247"/>
      <c r="X15" s="247"/>
      <c r="Y15" s="353"/>
      <c r="Z15" s="353"/>
      <c r="AA15" s="353"/>
      <c r="AB15" s="353"/>
      <c r="AC15" s="353"/>
      <c r="AD15" s="353"/>
      <c r="AE15" s="353"/>
      <c r="AF15" s="353"/>
      <c r="AG15" s="353"/>
      <c r="AH15" s="135"/>
      <c r="AI15" s="135"/>
      <c r="AJ15" s="135"/>
    </row>
    <row r="16" spans="2:36" ht="13.5" customHeight="1" x14ac:dyDescent="0.15">
      <c r="B16" s="158"/>
      <c r="C16" s="135">
        <v>2</v>
      </c>
      <c r="D16" s="156"/>
      <c r="E16" s="221">
        <v>0</v>
      </c>
      <c r="F16" s="221">
        <v>0</v>
      </c>
      <c r="G16" s="221">
        <v>0</v>
      </c>
      <c r="H16" s="243">
        <v>0</v>
      </c>
      <c r="I16" s="243">
        <v>3990</v>
      </c>
      <c r="J16" s="243">
        <v>5250</v>
      </c>
      <c r="K16" s="243">
        <v>4728.8097243867014</v>
      </c>
      <c r="L16" s="243">
        <v>18160.900000000001</v>
      </c>
      <c r="M16" s="243">
        <v>4410</v>
      </c>
      <c r="N16" s="243">
        <v>5250</v>
      </c>
      <c r="O16" s="243">
        <v>4921.0014005602252</v>
      </c>
      <c r="P16" s="355">
        <v>21065.599999999999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2:36" ht="13.5" customHeight="1" x14ac:dyDescent="0.15">
      <c r="B17" s="158"/>
      <c r="C17" s="135">
        <v>3</v>
      </c>
      <c r="D17" s="156"/>
      <c r="E17" s="221">
        <v>0</v>
      </c>
      <c r="F17" s="221">
        <v>0</v>
      </c>
      <c r="G17" s="221">
        <v>0</v>
      </c>
      <c r="H17" s="243">
        <v>69.8</v>
      </c>
      <c r="I17" s="243">
        <v>3150</v>
      </c>
      <c r="J17" s="243">
        <v>5460</v>
      </c>
      <c r="K17" s="243">
        <v>4580.8245732058931</v>
      </c>
      <c r="L17" s="243">
        <v>19752.2</v>
      </c>
      <c r="M17" s="243">
        <v>4515</v>
      </c>
      <c r="N17" s="243">
        <v>5565</v>
      </c>
      <c r="O17" s="243">
        <v>4819.682098180434</v>
      </c>
      <c r="P17" s="355">
        <v>20802.5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2:36" ht="13.5" customHeight="1" x14ac:dyDescent="0.15">
      <c r="B18" s="158"/>
      <c r="C18" s="135">
        <v>4</v>
      </c>
      <c r="D18" s="156"/>
      <c r="E18" s="221">
        <v>0</v>
      </c>
      <c r="F18" s="221">
        <v>0</v>
      </c>
      <c r="G18" s="221">
        <v>0</v>
      </c>
      <c r="H18" s="243">
        <v>54.9</v>
      </c>
      <c r="I18" s="243">
        <v>3990</v>
      </c>
      <c r="J18" s="243">
        <v>4725</v>
      </c>
      <c r="K18" s="243">
        <v>4466.8183280553421</v>
      </c>
      <c r="L18" s="243">
        <v>25927.599999999999</v>
      </c>
      <c r="M18" s="243">
        <v>4725</v>
      </c>
      <c r="N18" s="243">
        <v>5775</v>
      </c>
      <c r="O18" s="243">
        <v>5224.4673935708088</v>
      </c>
      <c r="P18" s="355">
        <v>27269.8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</row>
    <row r="19" spans="2:36" ht="13.5" customHeight="1" x14ac:dyDescent="0.15">
      <c r="B19" s="158"/>
      <c r="C19" s="135">
        <v>5</v>
      </c>
      <c r="D19" s="156"/>
      <c r="E19" s="221">
        <v>0</v>
      </c>
      <c r="F19" s="221">
        <v>0</v>
      </c>
      <c r="G19" s="221">
        <v>0</v>
      </c>
      <c r="H19" s="243">
        <v>75.400000000000006</v>
      </c>
      <c r="I19" s="243">
        <v>3990</v>
      </c>
      <c r="J19" s="243">
        <v>5565</v>
      </c>
      <c r="K19" s="243">
        <v>4762.7290206553653</v>
      </c>
      <c r="L19" s="243">
        <v>25806.6</v>
      </c>
      <c r="M19" s="243">
        <v>4410</v>
      </c>
      <c r="N19" s="243">
        <v>5565</v>
      </c>
      <c r="O19" s="243">
        <v>4890.7457106149141</v>
      </c>
      <c r="P19" s="355">
        <v>29641.1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2:36" ht="13.5" customHeight="1" x14ac:dyDescent="0.15">
      <c r="B20" s="158"/>
      <c r="C20" s="135">
        <v>6</v>
      </c>
      <c r="D20" s="156"/>
      <c r="E20" s="221">
        <v>0</v>
      </c>
      <c r="F20" s="221">
        <v>0</v>
      </c>
      <c r="G20" s="221">
        <v>0</v>
      </c>
      <c r="H20" s="243">
        <v>484</v>
      </c>
      <c r="I20" s="243">
        <v>4200</v>
      </c>
      <c r="J20" s="243">
        <v>5460</v>
      </c>
      <c r="K20" s="243">
        <v>4734.8577470764449</v>
      </c>
      <c r="L20" s="243">
        <v>21525.7</v>
      </c>
      <c r="M20" s="243">
        <v>4410</v>
      </c>
      <c r="N20" s="243">
        <v>5460</v>
      </c>
      <c r="O20" s="243">
        <v>4821.0028379376117</v>
      </c>
      <c r="P20" s="355">
        <v>23393.200000000001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2:36" ht="13.5" customHeight="1" x14ac:dyDescent="0.15">
      <c r="B21" s="158"/>
      <c r="C21" s="135">
        <v>7</v>
      </c>
      <c r="D21" s="156"/>
      <c r="E21" s="221">
        <v>0</v>
      </c>
      <c r="F21" s="221">
        <v>0</v>
      </c>
      <c r="G21" s="221">
        <v>0</v>
      </c>
      <c r="H21" s="243">
        <v>235.2</v>
      </c>
      <c r="I21" s="243">
        <v>3990</v>
      </c>
      <c r="J21" s="243">
        <v>5460</v>
      </c>
      <c r="K21" s="243">
        <v>4696.5931593449968</v>
      </c>
      <c r="L21" s="243">
        <v>27080.2</v>
      </c>
      <c r="M21" s="243">
        <v>4515</v>
      </c>
      <c r="N21" s="243">
        <v>5460</v>
      </c>
      <c r="O21" s="243">
        <v>4960.79503038847</v>
      </c>
      <c r="P21" s="355">
        <v>26567.1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2:36" ht="13.5" customHeight="1" x14ac:dyDescent="0.15">
      <c r="B22" s="158"/>
      <c r="C22" s="135">
        <v>8</v>
      </c>
      <c r="D22" s="156"/>
      <c r="E22" s="221">
        <v>0</v>
      </c>
      <c r="F22" s="221">
        <v>0</v>
      </c>
      <c r="G22" s="221">
        <v>0</v>
      </c>
      <c r="H22" s="243">
        <v>266.89999999999998</v>
      </c>
      <c r="I22" s="243">
        <v>3990</v>
      </c>
      <c r="J22" s="243">
        <v>5460</v>
      </c>
      <c r="K22" s="243">
        <v>4677.7332877606841</v>
      </c>
      <c r="L22" s="243">
        <v>26690.2</v>
      </c>
      <c r="M22" s="243">
        <v>4515</v>
      </c>
      <c r="N22" s="243">
        <v>5460</v>
      </c>
      <c r="O22" s="243">
        <v>4877.9428917458554</v>
      </c>
      <c r="P22" s="355">
        <v>26483.5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2:36" ht="13.5" customHeight="1" x14ac:dyDescent="0.15">
      <c r="B23" s="158"/>
      <c r="C23" s="135">
        <v>9</v>
      </c>
      <c r="D23" s="156"/>
      <c r="E23" s="221">
        <v>0</v>
      </c>
      <c r="F23" s="221">
        <v>0</v>
      </c>
      <c r="G23" s="221">
        <v>0</v>
      </c>
      <c r="H23" s="243">
        <v>214</v>
      </c>
      <c r="I23" s="243">
        <v>3990</v>
      </c>
      <c r="J23" s="243">
        <v>5460</v>
      </c>
      <c r="K23" s="243">
        <v>4747.511906928893</v>
      </c>
      <c r="L23" s="243">
        <v>23697.7</v>
      </c>
      <c r="M23" s="243">
        <v>4620</v>
      </c>
      <c r="N23" s="243">
        <v>5460</v>
      </c>
      <c r="O23" s="243">
        <v>5022.2560138912431</v>
      </c>
      <c r="P23" s="355">
        <v>22697.3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2:36" ht="13.5" customHeight="1" x14ac:dyDescent="0.15">
      <c r="B24" s="158"/>
      <c r="C24" s="135">
        <v>10</v>
      </c>
      <c r="D24" s="156"/>
      <c r="E24" s="221">
        <v>0</v>
      </c>
      <c r="F24" s="221">
        <v>0</v>
      </c>
      <c r="G24" s="221">
        <v>0</v>
      </c>
      <c r="H24" s="243">
        <v>78.2</v>
      </c>
      <c r="I24" s="243">
        <v>3990</v>
      </c>
      <c r="J24" s="243">
        <v>5670</v>
      </c>
      <c r="K24" s="243">
        <v>4867.2314640920486</v>
      </c>
      <c r="L24" s="243">
        <v>20879.900000000001</v>
      </c>
      <c r="M24" s="243">
        <v>4799.55</v>
      </c>
      <c r="N24" s="243">
        <v>5775</v>
      </c>
      <c r="O24" s="243">
        <v>5334.7512161617888</v>
      </c>
      <c r="P24" s="355">
        <v>20687.8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2:36" ht="13.5" customHeight="1" x14ac:dyDescent="0.15">
      <c r="B25" s="292"/>
      <c r="C25" s="151">
        <v>11</v>
      </c>
      <c r="D25" s="161"/>
      <c r="E25" s="249">
        <v>0</v>
      </c>
      <c r="F25" s="249">
        <v>0</v>
      </c>
      <c r="G25" s="249">
        <v>0</v>
      </c>
      <c r="H25" s="356">
        <v>461.6</v>
      </c>
      <c r="I25" s="356">
        <v>4200</v>
      </c>
      <c r="J25" s="356">
        <v>5670</v>
      </c>
      <c r="K25" s="356">
        <v>4970.8044985207907</v>
      </c>
      <c r="L25" s="356">
        <v>22230.3</v>
      </c>
      <c r="M25" s="356">
        <v>4767</v>
      </c>
      <c r="N25" s="356">
        <v>5775</v>
      </c>
      <c r="O25" s="356">
        <v>5391.959676274314</v>
      </c>
      <c r="P25" s="357">
        <v>23754.5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2:36" x14ac:dyDescent="0.15"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2:36" x14ac:dyDescent="0.15">
      <c r="P27" s="353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2:36" x14ac:dyDescent="0.15">
      <c r="P28" s="353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2:36" ht="13.5" x14ac:dyDescent="0.15">
      <c r="E29" s="178"/>
      <c r="F29" s="178"/>
      <c r="G29" s="178"/>
      <c r="H29" s="178"/>
      <c r="P29" s="353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2:36" ht="13.5" x14ac:dyDescent="0.15">
      <c r="E30" s="178"/>
      <c r="F30" s="178"/>
      <c r="G30" s="178"/>
      <c r="H30" s="178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2:36" ht="13.5" x14ac:dyDescent="0.15">
      <c r="E31" s="178"/>
      <c r="F31" s="178"/>
      <c r="G31" s="178"/>
      <c r="H31" s="178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2:36" ht="13.5" x14ac:dyDescent="0.15">
      <c r="E32" s="178"/>
      <c r="F32" s="178"/>
      <c r="G32" s="178"/>
      <c r="H32" s="178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8:36" x14ac:dyDescent="0.15"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8:36" x14ac:dyDescent="0.15"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8:36" x14ac:dyDescent="0.15"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8:36" x14ac:dyDescent="0.15"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8:36" x14ac:dyDescent="0.15"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8:36" x14ac:dyDescent="0.15"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8:36" x14ac:dyDescent="0.15"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2.75" style="180" customWidth="1"/>
    <col min="4" max="4" width="5.25" style="180" customWidth="1"/>
    <col min="5" max="7" width="5.875" style="180" customWidth="1"/>
    <col min="8" max="8" width="8.37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75" style="180" customWidth="1"/>
    <col min="25" max="16384" width="7.5" style="180"/>
  </cols>
  <sheetData>
    <row r="1" spans="1:51" ht="15" customHeight="1" x14ac:dyDescent="0.15">
      <c r="A1" s="136"/>
      <c r="B1" s="410"/>
      <c r="C1" s="410"/>
      <c r="D1" s="410"/>
      <c r="Z1" s="135"/>
      <c r="AA1" s="411"/>
      <c r="AB1" s="411"/>
      <c r="AC1" s="411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1:51" ht="12.75" customHeight="1" x14ac:dyDescent="0.15">
      <c r="B2" s="136" t="s">
        <v>291</v>
      </c>
      <c r="C2" s="412"/>
      <c r="D2" s="412"/>
      <c r="Z2" s="177"/>
      <c r="AA2" s="135"/>
      <c r="AB2" s="413"/>
      <c r="AC2" s="413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1:51" ht="12.75" customHeight="1" x14ac:dyDescent="0.15">
      <c r="B3" s="412"/>
      <c r="C3" s="412"/>
      <c r="D3" s="412"/>
      <c r="X3" s="181" t="s">
        <v>85</v>
      </c>
      <c r="Z3" s="177"/>
      <c r="AA3" s="413"/>
      <c r="AB3" s="413"/>
      <c r="AC3" s="413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</row>
    <row r="4" spans="1:51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</row>
    <row r="5" spans="1:51" ht="13.5" customHeight="1" x14ac:dyDescent="0.15">
      <c r="B5" s="140"/>
      <c r="C5" s="347" t="s">
        <v>257</v>
      </c>
      <c r="D5" s="346"/>
      <c r="E5" s="370" t="s">
        <v>270</v>
      </c>
      <c r="F5" s="371"/>
      <c r="G5" s="371"/>
      <c r="H5" s="372"/>
      <c r="I5" s="370" t="s">
        <v>271</v>
      </c>
      <c r="J5" s="371"/>
      <c r="K5" s="371"/>
      <c r="L5" s="372"/>
      <c r="M5" s="370" t="s">
        <v>292</v>
      </c>
      <c r="N5" s="371"/>
      <c r="O5" s="371"/>
      <c r="P5" s="372"/>
      <c r="Q5" s="370" t="s">
        <v>293</v>
      </c>
      <c r="R5" s="371"/>
      <c r="S5" s="371"/>
      <c r="T5" s="372"/>
      <c r="U5" s="370" t="s">
        <v>273</v>
      </c>
      <c r="V5" s="371"/>
      <c r="W5" s="371"/>
      <c r="X5" s="372"/>
      <c r="Z5" s="177"/>
      <c r="AA5" s="135"/>
      <c r="AB5" s="373"/>
      <c r="AC5" s="37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7"/>
      <c r="AY5" s="177"/>
    </row>
    <row r="6" spans="1:51" ht="13.5" customHeight="1" x14ac:dyDescent="0.15">
      <c r="B6" s="350" t="s">
        <v>274</v>
      </c>
      <c r="C6" s="374"/>
      <c r="D6" s="375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Q6" s="376" t="s">
        <v>275</v>
      </c>
      <c r="R6" s="376" t="s">
        <v>172</v>
      </c>
      <c r="S6" s="376" t="s">
        <v>276</v>
      </c>
      <c r="T6" s="376" t="s">
        <v>96</v>
      </c>
      <c r="U6" s="376" t="s">
        <v>275</v>
      </c>
      <c r="V6" s="376" t="s">
        <v>172</v>
      </c>
      <c r="W6" s="376" t="s">
        <v>276</v>
      </c>
      <c r="X6" s="376" t="s">
        <v>96</v>
      </c>
      <c r="Z6" s="177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77"/>
      <c r="AY6" s="177"/>
    </row>
    <row r="7" spans="1:51" ht="13.5" customHeight="1" x14ac:dyDescent="0.15">
      <c r="B7" s="150"/>
      <c r="C7" s="151"/>
      <c r="D7" s="15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Q7" s="378"/>
      <c r="R7" s="378"/>
      <c r="S7" s="378" t="s">
        <v>277</v>
      </c>
      <c r="T7" s="378"/>
      <c r="U7" s="378"/>
      <c r="V7" s="378"/>
      <c r="W7" s="378" t="s">
        <v>277</v>
      </c>
      <c r="X7" s="378"/>
      <c r="Z7" s="177"/>
      <c r="AA7" s="135"/>
      <c r="AB7" s="135"/>
      <c r="AC7" s="135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77"/>
      <c r="AY7" s="177"/>
    </row>
    <row r="8" spans="1:51" ht="13.5" customHeight="1" x14ac:dyDescent="0.15">
      <c r="B8" s="158" t="s">
        <v>294</v>
      </c>
      <c r="C8" s="341">
        <v>22</v>
      </c>
      <c r="D8" s="156" t="s">
        <v>295</v>
      </c>
      <c r="E8" s="355">
        <v>1200</v>
      </c>
      <c r="F8" s="243">
        <v>2101</v>
      </c>
      <c r="G8" s="355">
        <v>1536</v>
      </c>
      <c r="H8" s="243">
        <v>876648</v>
      </c>
      <c r="I8" s="243">
        <v>840</v>
      </c>
      <c r="J8" s="243">
        <v>1365</v>
      </c>
      <c r="K8" s="243">
        <v>1081</v>
      </c>
      <c r="L8" s="243">
        <v>723908</v>
      </c>
      <c r="M8" s="243">
        <v>1418</v>
      </c>
      <c r="N8" s="243">
        <v>2730</v>
      </c>
      <c r="O8" s="243">
        <v>1917</v>
      </c>
      <c r="P8" s="243">
        <v>76555</v>
      </c>
      <c r="Q8" s="243">
        <v>651</v>
      </c>
      <c r="R8" s="243">
        <v>998</v>
      </c>
      <c r="S8" s="243">
        <v>772</v>
      </c>
      <c r="T8" s="243">
        <v>181648</v>
      </c>
      <c r="U8" s="243">
        <v>3045</v>
      </c>
      <c r="V8" s="243">
        <v>4500</v>
      </c>
      <c r="W8" s="243">
        <v>3476</v>
      </c>
      <c r="X8" s="355">
        <v>153579</v>
      </c>
      <c r="Z8" s="177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</row>
    <row r="9" spans="1:51" ht="13.5" customHeight="1" x14ac:dyDescent="0.15">
      <c r="B9" s="158"/>
      <c r="C9" s="341">
        <v>23</v>
      </c>
      <c r="D9" s="156"/>
      <c r="E9" s="159">
        <v>1155</v>
      </c>
      <c r="F9" s="159">
        <v>2047.5</v>
      </c>
      <c r="G9" s="160">
        <v>1492.1949521128568</v>
      </c>
      <c r="H9" s="159">
        <v>995479.80000000016</v>
      </c>
      <c r="I9" s="159">
        <v>840</v>
      </c>
      <c r="J9" s="159">
        <v>1365</v>
      </c>
      <c r="K9" s="159">
        <v>1052.9095975230284</v>
      </c>
      <c r="L9" s="159">
        <v>779140.1</v>
      </c>
      <c r="M9" s="159">
        <v>1312.5</v>
      </c>
      <c r="N9" s="159">
        <v>2415</v>
      </c>
      <c r="O9" s="159">
        <v>1759.804284291499</v>
      </c>
      <c r="P9" s="159">
        <v>122968.20000000001</v>
      </c>
      <c r="Q9" s="159">
        <v>630</v>
      </c>
      <c r="R9" s="159">
        <v>1053.1500000000001</v>
      </c>
      <c r="S9" s="159">
        <v>782.01804720897087</v>
      </c>
      <c r="T9" s="159">
        <v>193711.39999999997</v>
      </c>
      <c r="U9" s="160">
        <v>3037.0200000000004</v>
      </c>
      <c r="V9" s="159">
        <v>4095</v>
      </c>
      <c r="W9" s="159">
        <v>3432.2702019183589</v>
      </c>
      <c r="X9" s="160">
        <v>182494.30000000005</v>
      </c>
      <c r="Z9" s="177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</row>
    <row r="10" spans="1:51" ht="13.5" customHeight="1" x14ac:dyDescent="0.15">
      <c r="B10" s="292"/>
      <c r="C10" s="314">
        <v>24</v>
      </c>
      <c r="D10" s="161"/>
      <c r="E10" s="239">
        <v>997.5</v>
      </c>
      <c r="F10" s="239">
        <v>2100</v>
      </c>
      <c r="G10" s="240">
        <v>1273.2686852986442</v>
      </c>
      <c r="H10" s="239">
        <v>1291047.3999999999</v>
      </c>
      <c r="I10" s="239">
        <v>735</v>
      </c>
      <c r="J10" s="239">
        <v>1260</v>
      </c>
      <c r="K10" s="240">
        <v>887.74776250372508</v>
      </c>
      <c r="L10" s="239">
        <v>749012.20000000007</v>
      </c>
      <c r="M10" s="239">
        <v>1312.5</v>
      </c>
      <c r="N10" s="239">
        <v>2788.8</v>
      </c>
      <c r="O10" s="240">
        <v>1694.3455085454416</v>
      </c>
      <c r="P10" s="239">
        <v>141427.1</v>
      </c>
      <c r="Q10" s="239">
        <v>577.5</v>
      </c>
      <c r="R10" s="239">
        <v>945</v>
      </c>
      <c r="S10" s="240">
        <v>698.00637046132726</v>
      </c>
      <c r="T10" s="239">
        <v>321349.90000000002</v>
      </c>
      <c r="U10" s="239">
        <v>3150</v>
      </c>
      <c r="V10" s="239">
        <v>4410</v>
      </c>
      <c r="W10" s="240">
        <v>3463.2893888314784</v>
      </c>
      <c r="X10" s="241">
        <v>224997</v>
      </c>
      <c r="Z10" s="177"/>
      <c r="AA10" s="139"/>
      <c r="AB10" s="34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</row>
    <row r="11" spans="1:51" ht="13.5" customHeight="1" x14ac:dyDescent="0.15">
      <c r="B11" s="414"/>
      <c r="C11" s="415">
        <v>11</v>
      </c>
      <c r="D11" s="416"/>
      <c r="E11" s="417">
        <v>1365</v>
      </c>
      <c r="F11" s="417">
        <v>1995</v>
      </c>
      <c r="G11" s="416">
        <v>1528.4246294348889</v>
      </c>
      <c r="H11" s="417">
        <v>100109.4</v>
      </c>
      <c r="I11" s="417">
        <v>840</v>
      </c>
      <c r="J11" s="417">
        <v>1155</v>
      </c>
      <c r="K11" s="417">
        <v>918.26964770733366</v>
      </c>
      <c r="L11" s="417">
        <v>61359.8</v>
      </c>
      <c r="M11" s="417">
        <v>1575</v>
      </c>
      <c r="N11" s="417">
        <v>2205</v>
      </c>
      <c r="O11" s="417">
        <v>1740.9306662455051</v>
      </c>
      <c r="P11" s="417">
        <v>6939.2999999999993</v>
      </c>
      <c r="Q11" s="417">
        <v>630</v>
      </c>
      <c r="R11" s="417">
        <v>840</v>
      </c>
      <c r="S11" s="417">
        <v>703.71116204704151</v>
      </c>
      <c r="T11" s="417">
        <v>37617</v>
      </c>
      <c r="U11" s="417">
        <v>3360</v>
      </c>
      <c r="V11" s="417">
        <v>4200</v>
      </c>
      <c r="W11" s="417">
        <v>3676.7703085286321</v>
      </c>
      <c r="X11" s="416">
        <v>19119.2</v>
      </c>
      <c r="Z11" s="177"/>
      <c r="AA11" s="418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7"/>
      <c r="AY11" s="177"/>
    </row>
    <row r="12" spans="1:51" ht="13.5" customHeight="1" x14ac:dyDescent="0.15">
      <c r="B12" s="414"/>
      <c r="C12" s="415">
        <v>12</v>
      </c>
      <c r="D12" s="415"/>
      <c r="E12" s="417">
        <v>1470</v>
      </c>
      <c r="F12" s="417">
        <v>2100</v>
      </c>
      <c r="G12" s="417">
        <v>1745.1458601310842</v>
      </c>
      <c r="H12" s="417">
        <v>96827.4</v>
      </c>
      <c r="I12" s="417">
        <v>945</v>
      </c>
      <c r="J12" s="417">
        <v>1171.8</v>
      </c>
      <c r="K12" s="417">
        <v>1009.0730383580711</v>
      </c>
      <c r="L12" s="417">
        <v>61295.200000000004</v>
      </c>
      <c r="M12" s="417">
        <v>1575</v>
      </c>
      <c r="N12" s="417">
        <v>2205</v>
      </c>
      <c r="O12" s="417">
        <v>1686.9722092077038</v>
      </c>
      <c r="P12" s="417">
        <v>10209</v>
      </c>
      <c r="Q12" s="417">
        <v>630</v>
      </c>
      <c r="R12" s="417">
        <v>840</v>
      </c>
      <c r="S12" s="417">
        <v>729.60697239580759</v>
      </c>
      <c r="T12" s="417">
        <v>33353.800000000003</v>
      </c>
      <c r="U12" s="417">
        <v>3150</v>
      </c>
      <c r="V12" s="417">
        <v>4410</v>
      </c>
      <c r="W12" s="417">
        <v>3665.6650589080186</v>
      </c>
      <c r="X12" s="417">
        <v>21029.8</v>
      </c>
      <c r="Z12" s="177"/>
      <c r="AA12" s="418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7"/>
      <c r="AY12" s="177"/>
    </row>
    <row r="13" spans="1:51" ht="13.5" customHeight="1" x14ac:dyDescent="0.15">
      <c r="B13" s="414" t="s">
        <v>296</v>
      </c>
      <c r="C13" s="415">
        <v>1</v>
      </c>
      <c r="D13" s="416" t="s">
        <v>297</v>
      </c>
      <c r="E13" s="417">
        <v>1470</v>
      </c>
      <c r="F13" s="417">
        <v>2152.5</v>
      </c>
      <c r="G13" s="417">
        <v>1738.010129772847</v>
      </c>
      <c r="H13" s="417">
        <v>80772.800000000003</v>
      </c>
      <c r="I13" s="417">
        <v>944.89499999999998</v>
      </c>
      <c r="J13" s="417">
        <v>1155</v>
      </c>
      <c r="K13" s="417">
        <v>1010.6352369113775</v>
      </c>
      <c r="L13" s="417">
        <v>67312.600000000006</v>
      </c>
      <c r="M13" s="417">
        <v>1470</v>
      </c>
      <c r="N13" s="417">
        <v>2100</v>
      </c>
      <c r="O13" s="417">
        <v>1730.7941714003457</v>
      </c>
      <c r="P13" s="417">
        <v>8768.6</v>
      </c>
      <c r="Q13" s="417">
        <v>630</v>
      </c>
      <c r="R13" s="417">
        <v>840</v>
      </c>
      <c r="S13" s="417">
        <v>752.22419749818005</v>
      </c>
      <c r="T13" s="417">
        <v>36891.700000000004</v>
      </c>
      <c r="U13" s="417">
        <v>3150</v>
      </c>
      <c r="V13" s="417">
        <v>4410</v>
      </c>
      <c r="W13" s="417">
        <v>3618.2579217584303</v>
      </c>
      <c r="X13" s="416">
        <v>18176.099999999999</v>
      </c>
      <c r="Z13" s="177"/>
      <c r="AA13" s="418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177"/>
      <c r="AY13" s="177"/>
    </row>
    <row r="14" spans="1:51" ht="13.5" customHeight="1" x14ac:dyDescent="0.15">
      <c r="B14" s="414"/>
      <c r="C14" s="415">
        <v>2</v>
      </c>
      <c r="D14" s="416"/>
      <c r="E14" s="417">
        <v>1365</v>
      </c>
      <c r="F14" s="417">
        <v>1890</v>
      </c>
      <c r="G14" s="416">
        <v>1616.9686128784558</v>
      </c>
      <c r="H14" s="417">
        <v>81354.5</v>
      </c>
      <c r="I14" s="417">
        <v>892.5</v>
      </c>
      <c r="J14" s="417">
        <v>1234.8</v>
      </c>
      <c r="K14" s="417">
        <v>1008.8513899855697</v>
      </c>
      <c r="L14" s="417">
        <v>61881.5</v>
      </c>
      <c r="M14" s="417">
        <v>1575</v>
      </c>
      <c r="N14" s="417">
        <v>2205</v>
      </c>
      <c r="O14" s="417">
        <v>1781.2487697775348</v>
      </c>
      <c r="P14" s="417">
        <v>9651.9</v>
      </c>
      <c r="Q14" s="417">
        <v>630</v>
      </c>
      <c r="R14" s="417">
        <v>892.5</v>
      </c>
      <c r="S14" s="417">
        <v>734.8650670794633</v>
      </c>
      <c r="T14" s="417">
        <v>30411.9</v>
      </c>
      <c r="U14" s="417">
        <v>3150</v>
      </c>
      <c r="V14" s="417">
        <v>4410</v>
      </c>
      <c r="W14" s="417">
        <v>3717.0955117952822</v>
      </c>
      <c r="X14" s="416">
        <v>16566.900000000001</v>
      </c>
      <c r="Z14" s="415"/>
      <c r="AA14" s="419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1:51" ht="13.5" customHeight="1" x14ac:dyDescent="0.15">
      <c r="B15" s="414"/>
      <c r="C15" s="415">
        <v>3</v>
      </c>
      <c r="D15" s="416"/>
      <c r="E15" s="417">
        <v>1344</v>
      </c>
      <c r="F15" s="417">
        <v>1816.5</v>
      </c>
      <c r="G15" s="417">
        <v>1524.0803830797593</v>
      </c>
      <c r="H15" s="417">
        <v>72769.5</v>
      </c>
      <c r="I15" s="417">
        <v>892.5</v>
      </c>
      <c r="J15" s="417">
        <v>1239</v>
      </c>
      <c r="K15" s="417">
        <v>1027.2833858888448</v>
      </c>
      <c r="L15" s="417">
        <v>51423.1</v>
      </c>
      <c r="M15" s="417">
        <v>1575</v>
      </c>
      <c r="N15" s="417">
        <v>2205</v>
      </c>
      <c r="O15" s="417">
        <v>1868.6975152391778</v>
      </c>
      <c r="P15" s="417">
        <v>9405.6</v>
      </c>
      <c r="Q15" s="417">
        <v>682.5</v>
      </c>
      <c r="R15" s="417">
        <v>997.5</v>
      </c>
      <c r="S15" s="417">
        <v>833.59992638940003</v>
      </c>
      <c r="T15" s="417">
        <v>33251.4</v>
      </c>
      <c r="U15" s="417">
        <v>3255</v>
      </c>
      <c r="V15" s="417">
        <v>4305</v>
      </c>
      <c r="W15" s="417">
        <v>3736.4491484420355</v>
      </c>
      <c r="X15" s="416">
        <v>16237.800000000001</v>
      </c>
      <c r="Z15" s="415"/>
      <c r="AA15" s="419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1:51" ht="13.5" customHeight="1" x14ac:dyDescent="0.15">
      <c r="B16" s="414"/>
      <c r="C16" s="415">
        <v>4</v>
      </c>
      <c r="D16" s="416"/>
      <c r="E16" s="417">
        <v>1365</v>
      </c>
      <c r="F16" s="417">
        <v>1785</v>
      </c>
      <c r="G16" s="417">
        <v>1481.4827843742003</v>
      </c>
      <c r="H16" s="417">
        <v>128188.20000000001</v>
      </c>
      <c r="I16" s="417">
        <v>976.5</v>
      </c>
      <c r="J16" s="417">
        <v>1207.5</v>
      </c>
      <c r="K16" s="417">
        <v>1047.0548433007311</v>
      </c>
      <c r="L16" s="417">
        <v>65007</v>
      </c>
      <c r="M16" s="417">
        <v>1680</v>
      </c>
      <c r="N16" s="417">
        <v>2572.5</v>
      </c>
      <c r="O16" s="417">
        <v>1957.0919037035935</v>
      </c>
      <c r="P16" s="417">
        <v>14443.3</v>
      </c>
      <c r="Q16" s="417">
        <v>735</v>
      </c>
      <c r="R16" s="417">
        <v>997.5</v>
      </c>
      <c r="S16" s="417">
        <v>825.79012441401369</v>
      </c>
      <c r="T16" s="417">
        <v>36446.100000000006</v>
      </c>
      <c r="U16" s="417">
        <v>3465</v>
      </c>
      <c r="V16" s="417">
        <v>4410</v>
      </c>
      <c r="W16" s="417">
        <v>3821.574514364027</v>
      </c>
      <c r="X16" s="416">
        <v>20606.7</v>
      </c>
      <c r="Z16" s="415"/>
      <c r="AA16" s="419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3.5" customHeight="1" x14ac:dyDescent="0.15">
      <c r="B17" s="414"/>
      <c r="C17" s="415">
        <v>5</v>
      </c>
      <c r="D17" s="416"/>
      <c r="E17" s="417">
        <v>1312.5</v>
      </c>
      <c r="F17" s="417">
        <v>1890</v>
      </c>
      <c r="G17" s="417">
        <v>1561.6557625016385</v>
      </c>
      <c r="H17" s="417">
        <v>105109.5</v>
      </c>
      <c r="I17" s="417">
        <v>945</v>
      </c>
      <c r="J17" s="417">
        <v>1312.92</v>
      </c>
      <c r="K17" s="417">
        <v>1085.8642382087612</v>
      </c>
      <c r="L17" s="417">
        <v>56796.899999999994</v>
      </c>
      <c r="M17" s="417">
        <v>1890</v>
      </c>
      <c r="N17" s="417">
        <v>2788.8</v>
      </c>
      <c r="O17" s="417">
        <v>2155.508212942806</v>
      </c>
      <c r="P17" s="417">
        <v>10547.4</v>
      </c>
      <c r="Q17" s="417">
        <v>735</v>
      </c>
      <c r="R17" s="417">
        <v>997.5</v>
      </c>
      <c r="S17" s="417">
        <v>850.95764634699742</v>
      </c>
      <c r="T17" s="417">
        <v>27615.3</v>
      </c>
      <c r="U17" s="417">
        <v>3570</v>
      </c>
      <c r="V17" s="417">
        <v>4410</v>
      </c>
      <c r="W17" s="417">
        <v>3912.9979409241337</v>
      </c>
      <c r="X17" s="416">
        <v>21644.5</v>
      </c>
      <c r="Z17" s="415"/>
      <c r="AA17" s="419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3.5" customHeight="1" x14ac:dyDescent="0.15">
      <c r="B18" s="414"/>
      <c r="C18" s="415">
        <v>6</v>
      </c>
      <c r="D18" s="416"/>
      <c r="E18" s="417">
        <v>1365</v>
      </c>
      <c r="F18" s="417">
        <v>1785</v>
      </c>
      <c r="G18" s="417">
        <v>1505.7621680201935</v>
      </c>
      <c r="H18" s="417">
        <v>97417</v>
      </c>
      <c r="I18" s="417">
        <v>1029</v>
      </c>
      <c r="J18" s="417">
        <v>1312.92</v>
      </c>
      <c r="K18" s="417">
        <v>1127.6338766994747</v>
      </c>
      <c r="L18" s="417">
        <v>45405.8</v>
      </c>
      <c r="M18" s="417">
        <v>1890</v>
      </c>
      <c r="N18" s="417">
        <v>2788.8</v>
      </c>
      <c r="O18" s="417">
        <v>2074.8842816993201</v>
      </c>
      <c r="P18" s="417">
        <v>9956.2000000000007</v>
      </c>
      <c r="Q18" s="417">
        <v>735</v>
      </c>
      <c r="R18" s="417">
        <v>962.85</v>
      </c>
      <c r="S18" s="417">
        <v>832.26180404449246</v>
      </c>
      <c r="T18" s="417">
        <v>25661.4</v>
      </c>
      <c r="U18" s="417">
        <v>3570</v>
      </c>
      <c r="V18" s="417">
        <v>4410</v>
      </c>
      <c r="W18" s="417">
        <v>3970.0308460554611</v>
      </c>
      <c r="X18" s="416">
        <v>18597.699999999997</v>
      </c>
      <c r="Z18" s="415"/>
      <c r="AA18" s="419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3.5" customHeight="1" x14ac:dyDescent="0.15">
      <c r="B19" s="414"/>
      <c r="C19" s="415">
        <v>7</v>
      </c>
      <c r="D19" s="416"/>
      <c r="E19" s="417">
        <v>1365</v>
      </c>
      <c r="F19" s="417">
        <v>1785</v>
      </c>
      <c r="G19" s="417">
        <v>1542.8807302452606</v>
      </c>
      <c r="H19" s="417">
        <v>124264.9</v>
      </c>
      <c r="I19" s="417">
        <v>1050</v>
      </c>
      <c r="J19" s="417">
        <v>1344</v>
      </c>
      <c r="K19" s="417">
        <v>1181.4967886923228</v>
      </c>
      <c r="L19" s="417">
        <v>49685.1</v>
      </c>
      <c r="M19" s="417">
        <v>1890</v>
      </c>
      <c r="N19" s="417">
        <v>2904.3</v>
      </c>
      <c r="O19" s="417">
        <v>2157.7100525715073</v>
      </c>
      <c r="P19" s="417">
        <v>14482.9</v>
      </c>
      <c r="Q19" s="417">
        <v>735</v>
      </c>
      <c r="R19" s="417">
        <v>997.5</v>
      </c>
      <c r="S19" s="417">
        <v>840.27893099956623</v>
      </c>
      <c r="T19" s="417">
        <v>23447.5</v>
      </c>
      <c r="U19" s="417">
        <v>3675</v>
      </c>
      <c r="V19" s="417">
        <v>4515</v>
      </c>
      <c r="W19" s="417">
        <v>4050.3611448054294</v>
      </c>
      <c r="X19" s="416">
        <v>23728.300000000003</v>
      </c>
      <c r="Z19" s="415"/>
      <c r="AA19" s="419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3.5" customHeight="1" x14ac:dyDescent="0.15">
      <c r="B20" s="414"/>
      <c r="C20" s="415">
        <v>8</v>
      </c>
      <c r="D20" s="416"/>
      <c r="E20" s="417">
        <v>1365</v>
      </c>
      <c r="F20" s="417">
        <v>1732.5</v>
      </c>
      <c r="G20" s="417">
        <v>1534.4336735422171</v>
      </c>
      <c r="H20" s="417">
        <v>119048.29999999999</v>
      </c>
      <c r="I20" s="417">
        <v>1102.5</v>
      </c>
      <c r="J20" s="417">
        <v>1344</v>
      </c>
      <c r="K20" s="417">
        <v>1217.7745934334212</v>
      </c>
      <c r="L20" s="417">
        <v>42066.5</v>
      </c>
      <c r="M20" s="417">
        <v>1890</v>
      </c>
      <c r="N20" s="417">
        <v>2934.75</v>
      </c>
      <c r="O20" s="417">
        <v>2184.8428694832733</v>
      </c>
      <c r="P20" s="417">
        <v>13116</v>
      </c>
      <c r="Q20" s="417">
        <v>735</v>
      </c>
      <c r="R20" s="417">
        <v>997.5</v>
      </c>
      <c r="S20" s="417">
        <v>876.26685247736089</v>
      </c>
      <c r="T20" s="417">
        <v>21378.3</v>
      </c>
      <c r="U20" s="417">
        <v>3780</v>
      </c>
      <c r="V20" s="417">
        <v>4410</v>
      </c>
      <c r="W20" s="417">
        <v>4049.6278295370016</v>
      </c>
      <c r="X20" s="416">
        <v>17181.900000000001</v>
      </c>
      <c r="Z20" s="415"/>
      <c r="AA20" s="419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3.5" customHeight="1" x14ac:dyDescent="0.15">
      <c r="B21" s="414"/>
      <c r="C21" s="415">
        <v>9</v>
      </c>
      <c r="D21" s="416"/>
      <c r="E21" s="417">
        <v>1260</v>
      </c>
      <c r="F21" s="417">
        <v>2100</v>
      </c>
      <c r="G21" s="417">
        <v>1566.9258871743923</v>
      </c>
      <c r="H21" s="417">
        <v>79927.399999999994</v>
      </c>
      <c r="I21" s="417">
        <v>1050</v>
      </c>
      <c r="J21" s="417">
        <v>1470</v>
      </c>
      <c r="K21" s="417">
        <v>1204.8242688956389</v>
      </c>
      <c r="L21" s="417">
        <v>41174.600000000006</v>
      </c>
      <c r="M21" s="417">
        <v>1785</v>
      </c>
      <c r="N21" s="417">
        <v>2415</v>
      </c>
      <c r="O21" s="417">
        <v>2117.0874461704952</v>
      </c>
      <c r="P21" s="417">
        <v>6062.2000000000007</v>
      </c>
      <c r="Q21" s="417">
        <v>735</v>
      </c>
      <c r="R21" s="417">
        <v>1050</v>
      </c>
      <c r="S21" s="417">
        <v>828.56259131166894</v>
      </c>
      <c r="T21" s="417">
        <v>17795.3</v>
      </c>
      <c r="U21" s="417">
        <v>3780</v>
      </c>
      <c r="V21" s="417">
        <v>4620</v>
      </c>
      <c r="W21" s="417">
        <v>4075.8487875000014</v>
      </c>
      <c r="X21" s="416">
        <v>15896.2</v>
      </c>
      <c r="Z21" s="415"/>
      <c r="AA21" s="419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3.5" customHeight="1" x14ac:dyDescent="0.15">
      <c r="B22" s="414"/>
      <c r="C22" s="415">
        <v>10</v>
      </c>
      <c r="D22" s="416"/>
      <c r="E22" s="417">
        <v>1365</v>
      </c>
      <c r="F22" s="417">
        <v>2047.5</v>
      </c>
      <c r="G22" s="417">
        <v>1660.7635091565999</v>
      </c>
      <c r="H22" s="417">
        <v>105916.8</v>
      </c>
      <c r="I22" s="417">
        <v>1050</v>
      </c>
      <c r="J22" s="417">
        <v>1600.0950000000003</v>
      </c>
      <c r="K22" s="417">
        <v>1223.6253466007031</v>
      </c>
      <c r="L22" s="417">
        <v>56521.80000000001</v>
      </c>
      <c r="M22" s="417">
        <v>1785</v>
      </c>
      <c r="N22" s="417">
        <v>2415</v>
      </c>
      <c r="O22" s="417">
        <v>2094.2882489267126</v>
      </c>
      <c r="P22" s="417">
        <v>7034.3</v>
      </c>
      <c r="Q22" s="417">
        <v>735</v>
      </c>
      <c r="R22" s="417">
        <v>1050</v>
      </c>
      <c r="S22" s="417">
        <v>816.40970052396312</v>
      </c>
      <c r="T22" s="417">
        <v>25589.300000000003</v>
      </c>
      <c r="U22" s="417">
        <v>3726.4500000000003</v>
      </c>
      <c r="V22" s="417">
        <v>4620</v>
      </c>
      <c r="W22" s="417">
        <v>4092.0088794926</v>
      </c>
      <c r="X22" s="416">
        <v>19874.3</v>
      </c>
      <c r="Z22" s="415"/>
      <c r="AA22" s="419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3.5" customHeight="1" x14ac:dyDescent="0.15">
      <c r="B23" s="420"/>
      <c r="C23" s="421">
        <v>11</v>
      </c>
      <c r="D23" s="422"/>
      <c r="E23" s="423">
        <v>1680</v>
      </c>
      <c r="F23" s="423">
        <v>2415</v>
      </c>
      <c r="G23" s="423">
        <v>1886.4917336949454</v>
      </c>
      <c r="H23" s="423">
        <v>92182.200000000012</v>
      </c>
      <c r="I23" s="423">
        <v>1155</v>
      </c>
      <c r="J23" s="423">
        <v>1638</v>
      </c>
      <c r="K23" s="423">
        <v>1276.106654599356</v>
      </c>
      <c r="L23" s="423">
        <v>67423.899999999994</v>
      </c>
      <c r="M23" s="423">
        <v>1575</v>
      </c>
      <c r="N23" s="423">
        <v>2625</v>
      </c>
      <c r="O23" s="423">
        <v>2103.3173543689322</v>
      </c>
      <c r="P23" s="423">
        <v>5641.2</v>
      </c>
      <c r="Q23" s="423">
        <v>840</v>
      </c>
      <c r="R23" s="423">
        <v>1050</v>
      </c>
      <c r="S23" s="423">
        <v>911.0143104787013</v>
      </c>
      <c r="T23" s="423">
        <v>27550.1</v>
      </c>
      <c r="U23" s="423">
        <v>3780</v>
      </c>
      <c r="V23" s="423">
        <v>4830</v>
      </c>
      <c r="W23" s="423">
        <v>4190.8633621789677</v>
      </c>
      <c r="X23" s="422">
        <v>20758.599999999999</v>
      </c>
      <c r="Z23" s="415"/>
      <c r="AA23" s="419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3.5" customHeight="1" x14ac:dyDescent="0.15">
      <c r="B25" s="395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3.5" customHeight="1" x14ac:dyDescent="0.15">
      <c r="B26" s="424" t="s">
        <v>125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ht="13.5" customHeight="1" x14ac:dyDescent="0.15">
      <c r="B27" s="398">
        <v>41583</v>
      </c>
      <c r="C27" s="399"/>
      <c r="D27" s="400">
        <v>41589</v>
      </c>
      <c r="E27" s="428">
        <v>1680</v>
      </c>
      <c r="F27" s="428">
        <v>2100</v>
      </c>
      <c r="G27" s="428">
        <v>1828.6920758922943</v>
      </c>
      <c r="H27" s="428">
        <v>31773</v>
      </c>
      <c r="I27" s="428">
        <v>1155</v>
      </c>
      <c r="J27" s="428">
        <v>1534.05</v>
      </c>
      <c r="K27" s="428">
        <v>1267.7678225844525</v>
      </c>
      <c r="L27" s="428">
        <v>20792.599999999999</v>
      </c>
      <c r="M27" s="428">
        <v>1575</v>
      </c>
      <c r="N27" s="428">
        <v>2449.9650000000001</v>
      </c>
      <c r="O27" s="428">
        <v>2077.4522085946146</v>
      </c>
      <c r="P27" s="428">
        <v>2570.1999999999998</v>
      </c>
      <c r="Q27" s="428">
        <v>840</v>
      </c>
      <c r="R27" s="428">
        <v>1050</v>
      </c>
      <c r="S27" s="428">
        <v>888.15845211136275</v>
      </c>
      <c r="T27" s="428">
        <v>10920.2</v>
      </c>
      <c r="U27" s="428">
        <v>3780</v>
      </c>
      <c r="V27" s="428">
        <v>4725</v>
      </c>
      <c r="W27" s="428">
        <v>4135.7986516989831</v>
      </c>
      <c r="X27" s="428">
        <v>7673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ht="13.5" customHeight="1" x14ac:dyDescent="0.15">
      <c r="B28" s="401" t="s">
        <v>126</v>
      </c>
      <c r="C28" s="402"/>
      <c r="D28" s="400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ht="13.5" customHeight="1" x14ac:dyDescent="0.15">
      <c r="B29" s="398">
        <v>41590</v>
      </c>
      <c r="C29" s="399"/>
      <c r="D29" s="400">
        <v>41596</v>
      </c>
      <c r="E29" s="428">
        <v>1680</v>
      </c>
      <c r="F29" s="428">
        <v>2415</v>
      </c>
      <c r="G29" s="428">
        <v>1942.4748683580654</v>
      </c>
      <c r="H29" s="428">
        <v>24288.9</v>
      </c>
      <c r="I29" s="428">
        <v>1165.5</v>
      </c>
      <c r="J29" s="428">
        <v>1481.55</v>
      </c>
      <c r="K29" s="428">
        <v>1283.1481020050608</v>
      </c>
      <c r="L29" s="428">
        <v>17349.5</v>
      </c>
      <c r="M29" s="428">
        <v>1575</v>
      </c>
      <c r="N29" s="428">
        <v>2625</v>
      </c>
      <c r="O29" s="428">
        <v>2140.2550244891067</v>
      </c>
      <c r="P29" s="428">
        <v>1067.8</v>
      </c>
      <c r="Q29" s="428">
        <v>840</v>
      </c>
      <c r="R29" s="428">
        <v>1050</v>
      </c>
      <c r="S29" s="428">
        <v>921.51180446708474</v>
      </c>
      <c r="T29" s="428">
        <v>4860.3</v>
      </c>
      <c r="U29" s="428">
        <v>3780</v>
      </c>
      <c r="V29" s="428">
        <v>4830</v>
      </c>
      <c r="W29" s="428">
        <v>4213.7778234384032</v>
      </c>
      <c r="X29" s="428">
        <v>3800.5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ht="13.5" customHeight="1" x14ac:dyDescent="0.15">
      <c r="B30" s="401" t="s">
        <v>127</v>
      </c>
      <c r="C30" s="402"/>
      <c r="D30" s="400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ht="13.5" customHeight="1" x14ac:dyDescent="0.15">
      <c r="B31" s="398">
        <v>41597</v>
      </c>
      <c r="C31" s="399"/>
      <c r="D31" s="400">
        <v>41603</v>
      </c>
      <c r="E31" s="428">
        <v>1680</v>
      </c>
      <c r="F31" s="428">
        <v>2415</v>
      </c>
      <c r="G31" s="428">
        <v>1953.2424772568227</v>
      </c>
      <c r="H31" s="428">
        <v>19745.400000000001</v>
      </c>
      <c r="I31" s="428">
        <v>1155</v>
      </c>
      <c r="J31" s="428">
        <v>1638</v>
      </c>
      <c r="K31" s="428">
        <v>1286.2935973348567</v>
      </c>
      <c r="L31" s="428">
        <v>15380.1</v>
      </c>
      <c r="M31" s="428">
        <v>1575</v>
      </c>
      <c r="N31" s="428">
        <v>2588.25</v>
      </c>
      <c r="O31" s="428">
        <v>2143.4277839029774</v>
      </c>
      <c r="P31" s="428">
        <v>1010.9</v>
      </c>
      <c r="Q31" s="428">
        <v>840</v>
      </c>
      <c r="R31" s="428">
        <v>1050</v>
      </c>
      <c r="S31" s="428">
        <v>931.56796272493568</v>
      </c>
      <c r="T31" s="428">
        <v>5133.2</v>
      </c>
      <c r="U31" s="428">
        <v>3780</v>
      </c>
      <c r="V31" s="428">
        <v>4830</v>
      </c>
      <c r="W31" s="428">
        <v>4238.5992531659267</v>
      </c>
      <c r="X31" s="428">
        <v>4585.5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ht="13.5" customHeight="1" x14ac:dyDescent="0.15">
      <c r="B32" s="401" t="s">
        <v>128</v>
      </c>
      <c r="C32" s="402"/>
      <c r="D32" s="400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25" ht="13.5" customHeight="1" x14ac:dyDescent="0.15">
      <c r="B33" s="398">
        <v>41604</v>
      </c>
      <c r="C33" s="399"/>
      <c r="D33" s="400">
        <v>41610</v>
      </c>
      <c r="E33" s="259">
        <v>1680</v>
      </c>
      <c r="F33" s="259">
        <v>2415</v>
      </c>
      <c r="G33" s="259">
        <v>1954.1052551552366</v>
      </c>
      <c r="H33" s="428">
        <v>16374.9</v>
      </c>
      <c r="I33" s="259">
        <v>1155</v>
      </c>
      <c r="J33" s="259">
        <v>1522.5</v>
      </c>
      <c r="K33" s="259">
        <v>1271.1303848184612</v>
      </c>
      <c r="L33" s="428">
        <v>13901.7</v>
      </c>
      <c r="M33" s="259">
        <v>1575</v>
      </c>
      <c r="N33" s="259">
        <v>2588.25</v>
      </c>
      <c r="O33" s="259">
        <v>2157.8089060308562</v>
      </c>
      <c r="P33" s="428">
        <v>992.3</v>
      </c>
      <c r="Q33" s="259">
        <v>840</v>
      </c>
      <c r="R33" s="259">
        <v>1050</v>
      </c>
      <c r="S33" s="259">
        <v>925.88654185453811</v>
      </c>
      <c r="T33" s="428">
        <v>6636.4</v>
      </c>
      <c r="U33" s="259">
        <v>3874.5</v>
      </c>
      <c r="V33" s="259">
        <v>4830</v>
      </c>
      <c r="W33" s="259">
        <v>4220.7496644295306</v>
      </c>
      <c r="X33" s="428">
        <v>4699.6000000000004</v>
      </c>
    </row>
    <row r="34" spans="2:25" ht="13.5" customHeight="1" x14ac:dyDescent="0.15">
      <c r="B34" s="401" t="s">
        <v>129</v>
      </c>
      <c r="C34" s="402"/>
      <c r="D34" s="400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5" ht="13.5" customHeight="1" x14ac:dyDescent="0.15">
      <c r="B35" s="403"/>
      <c r="C35" s="404"/>
      <c r="D35" s="405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 t="s">
        <v>107</v>
      </c>
      <c r="C37" s="430" t="s">
        <v>151</v>
      </c>
      <c r="D37" s="430"/>
    </row>
    <row r="38" spans="2:25" ht="13.5" customHeight="1" x14ac:dyDescent="0.15">
      <c r="B38" s="181" t="s">
        <v>109</v>
      </c>
      <c r="C38" s="430" t="s">
        <v>110</v>
      </c>
      <c r="D38" s="430"/>
      <c r="X38" s="353"/>
      <c r="Y38" s="177"/>
    </row>
    <row r="39" spans="2:25" ht="13.5" customHeight="1" x14ac:dyDescent="0.15">
      <c r="B39" s="181"/>
      <c r="C39" s="430"/>
      <c r="D39" s="430"/>
      <c r="X39" s="353"/>
      <c r="Y39" s="177"/>
    </row>
    <row r="40" spans="2:25" ht="13.5" customHeight="1" x14ac:dyDescent="0.15">
      <c r="B40" s="181"/>
      <c r="C40" s="430"/>
      <c r="D40" s="430"/>
      <c r="X40" s="353"/>
      <c r="Y40" s="177"/>
    </row>
    <row r="41" spans="2:25" ht="13.5" customHeight="1" x14ac:dyDescent="0.15">
      <c r="B41" s="181"/>
      <c r="C41" s="430"/>
      <c r="X41" s="353"/>
      <c r="Y41" s="177"/>
    </row>
    <row r="42" spans="2:25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X42" s="353"/>
      <c r="Y42" s="177"/>
    </row>
    <row r="43" spans="2:25" ht="13.5" customHeight="1" x14ac:dyDescent="0.15">
      <c r="B43" s="181"/>
      <c r="C43" s="430"/>
      <c r="E43" s="178"/>
      <c r="F43" s="178"/>
      <c r="G43" s="178"/>
      <c r="H43" s="178"/>
      <c r="I43" s="178"/>
      <c r="J43" s="178"/>
      <c r="X43" s="415"/>
      <c r="Y43" s="177"/>
    </row>
    <row r="44" spans="2:25" ht="13.5" x14ac:dyDescent="0.15">
      <c r="E44" s="178"/>
      <c r="F44" s="178"/>
      <c r="G44" s="178"/>
      <c r="H44" s="178"/>
      <c r="I44" s="178"/>
      <c r="J44" s="178"/>
      <c r="X44" s="415"/>
      <c r="Y44" s="177"/>
    </row>
    <row r="45" spans="2:25" ht="13.5" x14ac:dyDescent="0.15">
      <c r="E45" s="178"/>
      <c r="F45" s="178"/>
      <c r="G45" s="178"/>
      <c r="H45" s="178"/>
      <c r="I45" s="178"/>
      <c r="J45" s="178"/>
      <c r="X45" s="415"/>
      <c r="Y45" s="177"/>
    </row>
    <row r="46" spans="2:25" x14ac:dyDescent="0.15">
      <c r="X46" s="415"/>
      <c r="Y46" s="177"/>
    </row>
    <row r="47" spans="2:25" x14ac:dyDescent="0.15">
      <c r="X47" s="415"/>
      <c r="Y47" s="177"/>
    </row>
    <row r="48" spans="2:25" x14ac:dyDescent="0.15">
      <c r="X48" s="415"/>
      <c r="Y48" s="177"/>
    </row>
    <row r="49" spans="24:25" x14ac:dyDescent="0.15">
      <c r="X49" s="415"/>
      <c r="Y49" s="177"/>
    </row>
    <row r="50" spans="24:25" x14ac:dyDescent="0.15">
      <c r="X50" s="415"/>
      <c r="Y50" s="177"/>
    </row>
    <row r="51" spans="24:25" x14ac:dyDescent="0.15">
      <c r="X51" s="415"/>
      <c r="Y51" s="177"/>
    </row>
    <row r="52" spans="24:25" x14ac:dyDescent="0.15">
      <c r="X52" s="415"/>
      <c r="Y52" s="177"/>
    </row>
    <row r="53" spans="24:25" x14ac:dyDescent="0.15">
      <c r="X53" s="415"/>
      <c r="Y53" s="177"/>
    </row>
    <row r="54" spans="24:25" x14ac:dyDescent="0.15">
      <c r="X54" s="415"/>
      <c r="Y54" s="177"/>
    </row>
    <row r="55" spans="24:25" x14ac:dyDescent="0.15">
      <c r="X55" s="415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4" width="5.375" style="180" customWidth="1"/>
    <col min="5" max="7" width="5.875" style="180" customWidth="1"/>
    <col min="8" max="8" width="7.625" style="180" customWidth="1"/>
    <col min="9" max="11" width="5.875" style="180" customWidth="1"/>
    <col min="12" max="12" width="8.87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1:50" ht="15" customHeight="1" x14ac:dyDescent="0.15">
      <c r="A1" s="136"/>
      <c r="B1" s="410"/>
      <c r="C1" s="410"/>
      <c r="D1" s="410"/>
      <c r="Z1" s="135"/>
      <c r="AA1" s="411"/>
      <c r="AB1" s="411"/>
      <c r="AC1" s="411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</row>
    <row r="2" spans="1:50" ht="12.75" customHeight="1" x14ac:dyDescent="0.15">
      <c r="B2" s="136" t="str">
        <f>近乳21!B2&amp;"　（つづき）"</f>
        <v>(3)乳牛チルド「2」の品目別価格　（つづき）</v>
      </c>
      <c r="C2" s="412"/>
      <c r="D2" s="412"/>
      <c r="Z2" s="177"/>
      <c r="AA2" s="135"/>
      <c r="AB2" s="413"/>
      <c r="AC2" s="413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</row>
    <row r="3" spans="1:50" ht="12.75" customHeight="1" x14ac:dyDescent="0.15">
      <c r="B3" s="412"/>
      <c r="C3" s="412"/>
      <c r="D3" s="412"/>
      <c r="X3" s="181" t="s">
        <v>85</v>
      </c>
      <c r="Z3" s="177"/>
      <c r="AA3" s="413"/>
      <c r="AB3" s="413"/>
      <c r="AC3" s="413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</row>
    <row r="4" spans="1:50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</row>
    <row r="5" spans="1:50" ht="13.5" customHeight="1" x14ac:dyDescent="0.15">
      <c r="B5" s="140"/>
      <c r="C5" s="347" t="s">
        <v>257</v>
      </c>
      <c r="D5" s="346"/>
      <c r="E5" s="370" t="s">
        <v>132</v>
      </c>
      <c r="F5" s="371"/>
      <c r="G5" s="371"/>
      <c r="H5" s="372"/>
      <c r="I5" s="370" t="s">
        <v>280</v>
      </c>
      <c r="J5" s="371"/>
      <c r="K5" s="371"/>
      <c r="L5" s="372"/>
      <c r="M5" s="370" t="s">
        <v>281</v>
      </c>
      <c r="N5" s="371"/>
      <c r="O5" s="371"/>
      <c r="P5" s="372"/>
      <c r="Q5" s="370" t="s">
        <v>282</v>
      </c>
      <c r="R5" s="371"/>
      <c r="S5" s="371"/>
      <c r="T5" s="372"/>
      <c r="U5" s="370" t="s">
        <v>283</v>
      </c>
      <c r="V5" s="371"/>
      <c r="W5" s="371"/>
      <c r="X5" s="372"/>
      <c r="Z5" s="177"/>
      <c r="AA5" s="135"/>
      <c r="AB5" s="373"/>
      <c r="AC5" s="37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7"/>
    </row>
    <row r="6" spans="1:50" ht="13.5" customHeight="1" x14ac:dyDescent="0.15">
      <c r="B6" s="350" t="s">
        <v>274</v>
      </c>
      <c r="C6" s="374"/>
      <c r="D6" s="352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Q6" s="376" t="s">
        <v>275</v>
      </c>
      <c r="R6" s="376" t="s">
        <v>172</v>
      </c>
      <c r="S6" s="376" t="s">
        <v>276</v>
      </c>
      <c r="T6" s="376" t="s">
        <v>96</v>
      </c>
      <c r="U6" s="376" t="s">
        <v>275</v>
      </c>
      <c r="V6" s="376" t="s">
        <v>172</v>
      </c>
      <c r="W6" s="376" t="s">
        <v>276</v>
      </c>
      <c r="X6" s="376" t="s">
        <v>96</v>
      </c>
      <c r="Z6" s="177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77"/>
    </row>
    <row r="7" spans="1:50" ht="13.5" customHeight="1" x14ac:dyDescent="0.15">
      <c r="B7" s="150"/>
      <c r="C7" s="151"/>
      <c r="D7" s="16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Q7" s="378"/>
      <c r="R7" s="378"/>
      <c r="S7" s="378" t="s">
        <v>277</v>
      </c>
      <c r="T7" s="378"/>
      <c r="U7" s="378"/>
      <c r="V7" s="378"/>
      <c r="W7" s="378" t="s">
        <v>277</v>
      </c>
      <c r="X7" s="378"/>
      <c r="Z7" s="177"/>
      <c r="AA7" s="135"/>
      <c r="AB7" s="135"/>
      <c r="AC7" s="135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77"/>
    </row>
    <row r="8" spans="1:50" ht="13.5" customHeight="1" x14ac:dyDescent="0.15">
      <c r="B8" s="158" t="s">
        <v>294</v>
      </c>
      <c r="C8" s="341">
        <v>22</v>
      </c>
      <c r="D8" s="156" t="s">
        <v>295</v>
      </c>
      <c r="E8" s="243">
        <v>2100</v>
      </c>
      <c r="F8" s="243">
        <v>2993</v>
      </c>
      <c r="G8" s="243">
        <v>2468</v>
      </c>
      <c r="H8" s="243">
        <v>551290</v>
      </c>
      <c r="I8" s="243">
        <v>630</v>
      </c>
      <c r="J8" s="243">
        <v>1050</v>
      </c>
      <c r="K8" s="243">
        <v>785</v>
      </c>
      <c r="L8" s="243">
        <v>715573</v>
      </c>
      <c r="M8" s="243">
        <v>945</v>
      </c>
      <c r="N8" s="243">
        <v>1379</v>
      </c>
      <c r="O8" s="243">
        <v>1156</v>
      </c>
      <c r="P8" s="243">
        <v>288052</v>
      </c>
      <c r="Q8" s="243">
        <v>945</v>
      </c>
      <c r="R8" s="243">
        <v>1367</v>
      </c>
      <c r="S8" s="243">
        <v>1142</v>
      </c>
      <c r="T8" s="243">
        <v>255668</v>
      </c>
      <c r="U8" s="243">
        <v>945</v>
      </c>
      <c r="V8" s="243">
        <v>1379</v>
      </c>
      <c r="W8" s="243">
        <v>1128</v>
      </c>
      <c r="X8" s="355">
        <v>245025</v>
      </c>
      <c r="Z8" s="177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</row>
    <row r="9" spans="1:50" ht="13.5" customHeight="1" x14ac:dyDescent="0.15">
      <c r="B9" s="158"/>
      <c r="C9" s="341">
        <v>23</v>
      </c>
      <c r="D9" s="156"/>
      <c r="E9" s="159">
        <v>1890</v>
      </c>
      <c r="F9" s="159">
        <v>2835</v>
      </c>
      <c r="G9" s="159">
        <v>2279.7861863672679</v>
      </c>
      <c r="H9" s="159">
        <v>553316.39999999991</v>
      </c>
      <c r="I9" s="159">
        <v>525</v>
      </c>
      <c r="J9" s="159">
        <v>1029</v>
      </c>
      <c r="K9" s="159">
        <v>811.13748631448891</v>
      </c>
      <c r="L9" s="159">
        <v>903197.79999999993</v>
      </c>
      <c r="M9" s="159">
        <v>840</v>
      </c>
      <c r="N9" s="159">
        <v>1365</v>
      </c>
      <c r="O9" s="159">
        <v>1074.2827821011676</v>
      </c>
      <c r="P9" s="159">
        <v>294828.10000000003</v>
      </c>
      <c r="Q9" s="159">
        <v>840</v>
      </c>
      <c r="R9" s="159">
        <v>1365</v>
      </c>
      <c r="S9" s="160">
        <v>1086.6216351355185</v>
      </c>
      <c r="T9" s="159">
        <v>287955</v>
      </c>
      <c r="U9" s="159">
        <v>871.5</v>
      </c>
      <c r="V9" s="159">
        <v>1365</v>
      </c>
      <c r="W9" s="159">
        <v>1056.0958951416687</v>
      </c>
      <c r="X9" s="159">
        <v>254522.30000000002</v>
      </c>
      <c r="Z9" s="177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</row>
    <row r="10" spans="1:50" ht="13.5" customHeight="1" x14ac:dyDescent="0.15">
      <c r="B10" s="292"/>
      <c r="C10" s="314">
        <v>24</v>
      </c>
      <c r="D10" s="161"/>
      <c r="E10" s="162">
        <v>1890</v>
      </c>
      <c r="F10" s="162">
        <v>4410</v>
      </c>
      <c r="G10" s="162">
        <v>2195.5629209515573</v>
      </c>
      <c r="H10" s="162">
        <v>643921.79999999993</v>
      </c>
      <c r="I10" s="162">
        <v>609</v>
      </c>
      <c r="J10" s="162">
        <v>1470</v>
      </c>
      <c r="K10" s="162">
        <v>760.26920112451285</v>
      </c>
      <c r="L10" s="162">
        <v>1113327.3</v>
      </c>
      <c r="M10" s="209">
        <v>840</v>
      </c>
      <c r="N10" s="163">
        <v>1942.5</v>
      </c>
      <c r="O10" s="162">
        <v>916.35760306483155</v>
      </c>
      <c r="P10" s="162">
        <v>354505.7</v>
      </c>
      <c r="Q10" s="162">
        <v>840</v>
      </c>
      <c r="R10" s="162">
        <v>2000.04</v>
      </c>
      <c r="S10" s="162">
        <v>925.68506046487505</v>
      </c>
      <c r="T10" s="162">
        <v>339930.19999999995</v>
      </c>
      <c r="U10" s="162">
        <v>840</v>
      </c>
      <c r="V10" s="162">
        <v>2000.04</v>
      </c>
      <c r="W10" s="162">
        <v>920.02391861980504</v>
      </c>
      <c r="X10" s="163">
        <v>345534.30000000005</v>
      </c>
      <c r="Z10" s="177"/>
      <c r="AA10" s="139"/>
      <c r="AB10" s="34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</row>
    <row r="11" spans="1:50" ht="13.5" customHeight="1" x14ac:dyDescent="0.15">
      <c r="B11" s="414"/>
      <c r="C11" s="415">
        <v>11</v>
      </c>
      <c r="D11" s="416"/>
      <c r="E11" s="417">
        <v>2205</v>
      </c>
      <c r="F11" s="417">
        <v>2782.5</v>
      </c>
      <c r="G11" s="417">
        <v>2475.1347539644312</v>
      </c>
      <c r="H11" s="417">
        <v>52272.2</v>
      </c>
      <c r="I11" s="417">
        <v>630</v>
      </c>
      <c r="J11" s="417">
        <v>819</v>
      </c>
      <c r="K11" s="417">
        <v>700.09690609912298</v>
      </c>
      <c r="L11" s="417">
        <v>81758.8</v>
      </c>
      <c r="M11" s="417">
        <v>891.97500000000002</v>
      </c>
      <c r="N11" s="417">
        <v>1102.5</v>
      </c>
      <c r="O11" s="417">
        <v>982.41302206805199</v>
      </c>
      <c r="P11" s="417">
        <v>31220.400000000001</v>
      </c>
      <c r="Q11" s="417">
        <v>892.5</v>
      </c>
      <c r="R11" s="417">
        <v>1102.5</v>
      </c>
      <c r="S11" s="417">
        <v>978.63077823841036</v>
      </c>
      <c r="T11" s="417">
        <v>30651.100000000002</v>
      </c>
      <c r="U11" s="417">
        <v>892.5</v>
      </c>
      <c r="V11" s="417">
        <v>1102.5</v>
      </c>
      <c r="W11" s="417">
        <v>973.0932553446429</v>
      </c>
      <c r="X11" s="416">
        <v>32966.9</v>
      </c>
      <c r="Z11" s="177"/>
      <c r="AA11" s="418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7"/>
    </row>
    <row r="12" spans="1:50" ht="13.5" customHeight="1" x14ac:dyDescent="0.15">
      <c r="B12" s="414"/>
      <c r="C12" s="415">
        <v>12</v>
      </c>
      <c r="D12" s="415"/>
      <c r="E12" s="417">
        <v>2257.5</v>
      </c>
      <c r="F12" s="417">
        <v>2835</v>
      </c>
      <c r="G12" s="417">
        <v>2536.1276119531967</v>
      </c>
      <c r="H12" s="417">
        <v>52075.399999999994</v>
      </c>
      <c r="I12" s="417">
        <v>630</v>
      </c>
      <c r="J12" s="417">
        <v>787.5</v>
      </c>
      <c r="K12" s="417">
        <v>699.42982582582556</v>
      </c>
      <c r="L12" s="417">
        <v>83924.5</v>
      </c>
      <c r="M12" s="417">
        <v>945</v>
      </c>
      <c r="N12" s="417">
        <v>1102.5</v>
      </c>
      <c r="O12" s="417">
        <v>993.70687169629991</v>
      </c>
      <c r="P12" s="417">
        <v>42285.4</v>
      </c>
      <c r="Q12" s="417">
        <v>944.89499999999998</v>
      </c>
      <c r="R12" s="417">
        <v>1102.5</v>
      </c>
      <c r="S12" s="417">
        <v>997.39817759653511</v>
      </c>
      <c r="T12" s="417">
        <v>39310.300000000003</v>
      </c>
      <c r="U12" s="417">
        <v>945</v>
      </c>
      <c r="V12" s="417">
        <v>1102.5</v>
      </c>
      <c r="W12" s="417">
        <v>982.54038799386979</v>
      </c>
      <c r="X12" s="416">
        <v>34348.400000000001</v>
      </c>
      <c r="Z12" s="177"/>
      <c r="AA12" s="418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7"/>
    </row>
    <row r="13" spans="1:50" ht="13.5" customHeight="1" x14ac:dyDescent="0.15">
      <c r="B13" s="414" t="s">
        <v>296</v>
      </c>
      <c r="C13" s="415">
        <v>1</v>
      </c>
      <c r="D13" s="416" t="s">
        <v>297</v>
      </c>
      <c r="E13" s="417">
        <v>2205</v>
      </c>
      <c r="F13" s="417">
        <v>2741.55</v>
      </c>
      <c r="G13" s="417">
        <v>2489.7684966369748</v>
      </c>
      <c r="H13" s="417">
        <v>43197.2</v>
      </c>
      <c r="I13" s="417">
        <v>630</v>
      </c>
      <c r="J13" s="417">
        <v>840</v>
      </c>
      <c r="K13" s="417">
        <v>728.14491963396699</v>
      </c>
      <c r="L13" s="417">
        <v>149166.39999999999</v>
      </c>
      <c r="M13" s="417">
        <v>892.5</v>
      </c>
      <c r="N13" s="417">
        <v>1155</v>
      </c>
      <c r="O13" s="417">
        <v>983.57732150322863</v>
      </c>
      <c r="P13" s="417">
        <v>42607.899999999994</v>
      </c>
      <c r="Q13" s="417">
        <v>892.5</v>
      </c>
      <c r="R13" s="417">
        <v>1172.8500000000001</v>
      </c>
      <c r="S13" s="417">
        <v>993.73198008029885</v>
      </c>
      <c r="T13" s="417">
        <v>43879.9</v>
      </c>
      <c r="U13" s="417">
        <v>892.5</v>
      </c>
      <c r="V13" s="417">
        <v>1172.8500000000001</v>
      </c>
      <c r="W13" s="417">
        <v>980.6889098512255</v>
      </c>
      <c r="X13" s="416">
        <v>39461.199999999997</v>
      </c>
      <c r="Z13" s="177"/>
      <c r="AA13" s="418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177"/>
    </row>
    <row r="14" spans="1:50" ht="13.5" customHeight="1" x14ac:dyDescent="0.15">
      <c r="B14" s="414"/>
      <c r="C14" s="415">
        <v>2</v>
      </c>
      <c r="D14" s="416"/>
      <c r="E14" s="417">
        <v>2100</v>
      </c>
      <c r="F14" s="417">
        <v>2782.5</v>
      </c>
      <c r="G14" s="417">
        <v>2396.4181897038948</v>
      </c>
      <c r="H14" s="417">
        <v>41158.400000000001</v>
      </c>
      <c r="I14" s="417">
        <v>630</v>
      </c>
      <c r="J14" s="417">
        <v>893.65500000000009</v>
      </c>
      <c r="K14" s="417">
        <v>763.76677073910923</v>
      </c>
      <c r="L14" s="416">
        <v>128223.69999999998</v>
      </c>
      <c r="M14" s="417">
        <v>945</v>
      </c>
      <c r="N14" s="417">
        <v>1207.5</v>
      </c>
      <c r="O14" s="417">
        <v>1024.2155677111548</v>
      </c>
      <c r="P14" s="417">
        <v>34085.1</v>
      </c>
      <c r="Q14" s="417">
        <v>945</v>
      </c>
      <c r="R14" s="417">
        <v>1207.5</v>
      </c>
      <c r="S14" s="417">
        <v>1034.4201083348637</v>
      </c>
      <c r="T14" s="417">
        <v>30496.500000000004</v>
      </c>
      <c r="U14" s="417">
        <v>945</v>
      </c>
      <c r="V14" s="417">
        <v>1212.75</v>
      </c>
      <c r="W14" s="417">
        <v>1022.8708444724014</v>
      </c>
      <c r="X14" s="416">
        <v>31457.199999999997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</row>
    <row r="15" spans="1:50" ht="13.5" customHeight="1" x14ac:dyDescent="0.15">
      <c r="B15" s="414"/>
      <c r="C15" s="415">
        <v>3</v>
      </c>
      <c r="D15" s="416"/>
      <c r="E15" s="417">
        <v>2100</v>
      </c>
      <c r="F15" s="417">
        <v>2835</v>
      </c>
      <c r="G15" s="417">
        <v>2444.5448236635962</v>
      </c>
      <c r="H15" s="417">
        <v>38771.9</v>
      </c>
      <c r="I15" s="417">
        <v>630</v>
      </c>
      <c r="J15" s="417">
        <v>891.1350000000001</v>
      </c>
      <c r="K15" s="417">
        <v>758.71645776994808</v>
      </c>
      <c r="L15" s="417">
        <v>59063.8</v>
      </c>
      <c r="M15" s="417">
        <v>997.5</v>
      </c>
      <c r="N15" s="417">
        <v>1260</v>
      </c>
      <c r="O15" s="417">
        <v>1138.0242757930303</v>
      </c>
      <c r="P15" s="417">
        <v>25846.6</v>
      </c>
      <c r="Q15" s="417">
        <v>997.5</v>
      </c>
      <c r="R15" s="417">
        <v>1260</v>
      </c>
      <c r="S15" s="417">
        <v>1136.9587988148435</v>
      </c>
      <c r="T15" s="417">
        <v>22138.400000000001</v>
      </c>
      <c r="U15" s="417">
        <v>997.5</v>
      </c>
      <c r="V15" s="417">
        <v>1260</v>
      </c>
      <c r="W15" s="417">
        <v>1104.2151634681029</v>
      </c>
      <c r="X15" s="416">
        <v>25616.6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</row>
    <row r="16" spans="1:50" ht="13.5" customHeight="1" x14ac:dyDescent="0.15">
      <c r="B16" s="414"/>
      <c r="C16" s="415">
        <v>4</v>
      </c>
      <c r="D16" s="416"/>
      <c r="E16" s="417">
        <v>2205</v>
      </c>
      <c r="F16" s="417">
        <v>2730</v>
      </c>
      <c r="G16" s="417">
        <v>2436.673353403452</v>
      </c>
      <c r="H16" s="417">
        <v>58961.200000000004</v>
      </c>
      <c r="I16" s="417">
        <v>735</v>
      </c>
      <c r="J16" s="417">
        <v>1000.02</v>
      </c>
      <c r="K16" s="417">
        <v>816.20720275707993</v>
      </c>
      <c r="L16" s="417">
        <v>86981.6</v>
      </c>
      <c r="M16" s="417">
        <v>997.5</v>
      </c>
      <c r="N16" s="417">
        <v>1260</v>
      </c>
      <c r="O16" s="417">
        <v>1120.0209436739253</v>
      </c>
      <c r="P16" s="417">
        <v>37795.1</v>
      </c>
      <c r="Q16" s="417">
        <v>997.5</v>
      </c>
      <c r="R16" s="417">
        <v>1260</v>
      </c>
      <c r="S16" s="417">
        <v>1112.1739957796372</v>
      </c>
      <c r="T16" s="417">
        <v>34126.199999999997</v>
      </c>
      <c r="U16" s="417">
        <v>997.5</v>
      </c>
      <c r="V16" s="417">
        <v>1260</v>
      </c>
      <c r="W16" s="417">
        <v>1096.3824205743304</v>
      </c>
      <c r="X16" s="416">
        <v>35255.300000000003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</row>
    <row r="17" spans="2:50" ht="13.5" customHeight="1" x14ac:dyDescent="0.15">
      <c r="B17" s="414"/>
      <c r="C17" s="415">
        <v>5</v>
      </c>
      <c r="D17" s="416"/>
      <c r="E17" s="417">
        <v>2100</v>
      </c>
      <c r="F17" s="417">
        <v>2845.5</v>
      </c>
      <c r="G17" s="417">
        <v>2470.3905509556157</v>
      </c>
      <c r="H17" s="417">
        <v>39702.5</v>
      </c>
      <c r="I17" s="417">
        <v>787.5</v>
      </c>
      <c r="J17" s="417">
        <v>1155</v>
      </c>
      <c r="K17" s="417">
        <v>914.02340967099565</v>
      </c>
      <c r="L17" s="417">
        <v>124247.6</v>
      </c>
      <c r="M17" s="417">
        <v>997.5</v>
      </c>
      <c r="N17" s="417">
        <v>1365</v>
      </c>
      <c r="O17" s="417">
        <v>1168.3271642565599</v>
      </c>
      <c r="P17" s="417">
        <v>35699.1</v>
      </c>
      <c r="Q17" s="417">
        <v>997.5</v>
      </c>
      <c r="R17" s="417">
        <v>1365</v>
      </c>
      <c r="S17" s="417">
        <v>1171.3946823188699</v>
      </c>
      <c r="T17" s="417">
        <v>32397.100000000002</v>
      </c>
      <c r="U17" s="417">
        <v>997.5</v>
      </c>
      <c r="V17" s="417">
        <v>1365</v>
      </c>
      <c r="W17" s="417">
        <v>1176.4073172420958</v>
      </c>
      <c r="X17" s="416">
        <v>30381.299999999996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</row>
    <row r="18" spans="2:50" ht="13.5" customHeight="1" x14ac:dyDescent="0.15">
      <c r="B18" s="414"/>
      <c r="C18" s="415">
        <v>6</v>
      </c>
      <c r="D18" s="416"/>
      <c r="E18" s="417">
        <v>2100</v>
      </c>
      <c r="F18" s="417">
        <v>2751.84</v>
      </c>
      <c r="G18" s="417">
        <v>2489.0844591603664</v>
      </c>
      <c r="H18" s="417">
        <v>37603.5</v>
      </c>
      <c r="I18" s="417">
        <v>798</v>
      </c>
      <c r="J18" s="417">
        <v>1103.9700000000003</v>
      </c>
      <c r="K18" s="417">
        <v>983.24962860255539</v>
      </c>
      <c r="L18" s="417">
        <v>99458.4</v>
      </c>
      <c r="M18" s="417">
        <v>1102.5</v>
      </c>
      <c r="N18" s="417">
        <v>1365</v>
      </c>
      <c r="O18" s="417">
        <v>1220.7628445925479</v>
      </c>
      <c r="P18" s="417">
        <v>31786.299999999996</v>
      </c>
      <c r="Q18" s="417">
        <v>1102.5</v>
      </c>
      <c r="R18" s="417">
        <v>1365</v>
      </c>
      <c r="S18" s="417">
        <v>1220.4858309931076</v>
      </c>
      <c r="T18" s="417">
        <v>30050.1</v>
      </c>
      <c r="U18" s="417">
        <v>1102.5</v>
      </c>
      <c r="V18" s="417">
        <v>1365</v>
      </c>
      <c r="W18" s="417">
        <v>1219.4053943955691</v>
      </c>
      <c r="X18" s="416">
        <v>29628.399999999998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</row>
    <row r="19" spans="2:50" ht="13.5" customHeight="1" x14ac:dyDescent="0.15">
      <c r="B19" s="414"/>
      <c r="C19" s="415">
        <v>7</v>
      </c>
      <c r="D19" s="416"/>
      <c r="E19" s="417">
        <v>2100</v>
      </c>
      <c r="F19" s="417">
        <v>2835</v>
      </c>
      <c r="G19" s="417">
        <v>2538.4441774931165</v>
      </c>
      <c r="H19" s="417">
        <v>44266.400000000001</v>
      </c>
      <c r="I19" s="417">
        <v>787.5</v>
      </c>
      <c r="J19" s="417">
        <v>1102.5</v>
      </c>
      <c r="K19" s="417">
        <v>938.63241007923511</v>
      </c>
      <c r="L19" s="417">
        <v>78325.8</v>
      </c>
      <c r="M19" s="417">
        <v>1099.98</v>
      </c>
      <c r="N19" s="417">
        <v>1365</v>
      </c>
      <c r="O19" s="417">
        <v>1232.1144857337472</v>
      </c>
      <c r="P19" s="417">
        <v>33161.199999999997</v>
      </c>
      <c r="Q19" s="417">
        <v>1102.5</v>
      </c>
      <c r="R19" s="417">
        <v>1365</v>
      </c>
      <c r="S19" s="417">
        <v>1231.7357428595683</v>
      </c>
      <c r="T19" s="417">
        <v>32057.8</v>
      </c>
      <c r="U19" s="417">
        <v>1102.5</v>
      </c>
      <c r="V19" s="417">
        <v>1365</v>
      </c>
      <c r="W19" s="417">
        <v>1210.7186945888109</v>
      </c>
      <c r="X19" s="416">
        <v>33380.699999999997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</row>
    <row r="20" spans="2:50" ht="13.5" customHeight="1" x14ac:dyDescent="0.15">
      <c r="B20" s="414"/>
      <c r="C20" s="415">
        <v>8</v>
      </c>
      <c r="D20" s="416"/>
      <c r="E20" s="417">
        <v>2205</v>
      </c>
      <c r="F20" s="417">
        <v>2940</v>
      </c>
      <c r="G20" s="417">
        <v>2533.7246096249828</v>
      </c>
      <c r="H20" s="417">
        <v>42124.6</v>
      </c>
      <c r="I20" s="417">
        <v>787.5</v>
      </c>
      <c r="J20" s="417">
        <v>1102.5</v>
      </c>
      <c r="K20" s="417">
        <v>945.36300422938723</v>
      </c>
      <c r="L20" s="417">
        <v>144873.9</v>
      </c>
      <c r="M20" s="417">
        <v>1050</v>
      </c>
      <c r="N20" s="417">
        <v>1365</v>
      </c>
      <c r="O20" s="417">
        <v>1214.6076793990728</v>
      </c>
      <c r="P20" s="417">
        <v>22670.199999999997</v>
      </c>
      <c r="Q20" s="417">
        <v>1050</v>
      </c>
      <c r="R20" s="417">
        <v>1365</v>
      </c>
      <c r="S20" s="417">
        <v>1220.9939732142859</v>
      </c>
      <c r="T20" s="417">
        <v>20006.900000000001</v>
      </c>
      <c r="U20" s="417">
        <v>1050</v>
      </c>
      <c r="V20" s="417">
        <v>1365</v>
      </c>
      <c r="W20" s="417">
        <v>1198.6810831933101</v>
      </c>
      <c r="X20" s="416">
        <v>23189.3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</row>
    <row r="21" spans="2:50" ht="13.5" customHeight="1" x14ac:dyDescent="0.15">
      <c r="B21" s="414"/>
      <c r="C21" s="415">
        <v>9</v>
      </c>
      <c r="D21" s="416"/>
      <c r="E21" s="417">
        <v>2205</v>
      </c>
      <c r="F21" s="417">
        <v>2940</v>
      </c>
      <c r="G21" s="417">
        <v>2557.3459509758231</v>
      </c>
      <c r="H21" s="417">
        <v>33237.5</v>
      </c>
      <c r="I21" s="417">
        <v>735</v>
      </c>
      <c r="J21" s="417">
        <v>1102.5</v>
      </c>
      <c r="K21" s="417">
        <v>893.16809303776222</v>
      </c>
      <c r="L21" s="417">
        <v>77306.100000000006</v>
      </c>
      <c r="M21" s="417">
        <v>1050</v>
      </c>
      <c r="N21" s="417">
        <v>1470</v>
      </c>
      <c r="O21" s="417">
        <v>1222.7564869875978</v>
      </c>
      <c r="P21" s="417">
        <v>26405.1</v>
      </c>
      <c r="Q21" s="417">
        <v>1050</v>
      </c>
      <c r="R21" s="417">
        <v>1470</v>
      </c>
      <c r="S21" s="417">
        <v>1221.6406829458481</v>
      </c>
      <c r="T21" s="417">
        <v>27088.400000000001</v>
      </c>
      <c r="U21" s="417">
        <v>1050</v>
      </c>
      <c r="V21" s="417">
        <v>1470</v>
      </c>
      <c r="W21" s="417">
        <v>1210.7681298464947</v>
      </c>
      <c r="X21" s="416">
        <v>23254.9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</row>
    <row r="22" spans="2:50" ht="13.5" customHeight="1" x14ac:dyDescent="0.15">
      <c r="B22" s="414"/>
      <c r="C22" s="415">
        <v>10</v>
      </c>
      <c r="D22" s="416"/>
      <c r="E22" s="417">
        <v>2100</v>
      </c>
      <c r="F22" s="417">
        <v>2940</v>
      </c>
      <c r="G22" s="417">
        <v>2580.209940409055</v>
      </c>
      <c r="H22" s="417">
        <v>35405.300000000003</v>
      </c>
      <c r="I22" s="417">
        <v>735</v>
      </c>
      <c r="J22" s="417">
        <v>1155</v>
      </c>
      <c r="K22" s="417">
        <v>898.05893794239716</v>
      </c>
      <c r="L22" s="417">
        <v>101371.59999999998</v>
      </c>
      <c r="M22" s="417">
        <v>1155</v>
      </c>
      <c r="N22" s="417">
        <v>1365</v>
      </c>
      <c r="O22" s="417">
        <v>1238.0149475364658</v>
      </c>
      <c r="P22" s="417">
        <v>32634.400000000001</v>
      </c>
      <c r="Q22" s="417">
        <v>1155</v>
      </c>
      <c r="R22" s="417">
        <v>1365</v>
      </c>
      <c r="S22" s="417">
        <v>1249.0324269087962</v>
      </c>
      <c r="T22" s="417">
        <v>31019.4</v>
      </c>
      <c r="U22" s="417">
        <v>1155</v>
      </c>
      <c r="V22" s="417">
        <v>1365</v>
      </c>
      <c r="W22" s="417">
        <v>1246.4605814340073</v>
      </c>
      <c r="X22" s="416">
        <v>26982.2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</row>
    <row r="23" spans="2:50" ht="13.5" customHeight="1" x14ac:dyDescent="0.15">
      <c r="B23" s="420"/>
      <c r="C23" s="421">
        <v>11</v>
      </c>
      <c r="D23" s="422"/>
      <c r="E23" s="423">
        <v>2415</v>
      </c>
      <c r="F23" s="423">
        <v>2940</v>
      </c>
      <c r="G23" s="423">
        <v>2675.938714026302</v>
      </c>
      <c r="H23" s="423">
        <v>44518.100000000006</v>
      </c>
      <c r="I23" s="423">
        <v>735</v>
      </c>
      <c r="J23" s="423">
        <v>1050</v>
      </c>
      <c r="K23" s="423">
        <v>857.40619462737482</v>
      </c>
      <c r="L23" s="423">
        <v>100832.5</v>
      </c>
      <c r="M23" s="423">
        <v>1155</v>
      </c>
      <c r="N23" s="423">
        <v>1470</v>
      </c>
      <c r="O23" s="423">
        <v>1295.4839599675411</v>
      </c>
      <c r="P23" s="423">
        <v>38683.200000000004</v>
      </c>
      <c r="Q23" s="423">
        <v>1155</v>
      </c>
      <c r="R23" s="423">
        <v>1470</v>
      </c>
      <c r="S23" s="423">
        <v>1309.8279654088176</v>
      </c>
      <c r="T23" s="423">
        <v>34744.699999999997</v>
      </c>
      <c r="U23" s="423">
        <v>1155</v>
      </c>
      <c r="V23" s="423">
        <v>1470</v>
      </c>
      <c r="W23" s="423">
        <v>1315.0226636821487</v>
      </c>
      <c r="X23" s="422">
        <v>31500.6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</row>
    <row r="24" spans="2:50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</row>
    <row r="25" spans="2:50" ht="13.5" customHeight="1" x14ac:dyDescent="0.15">
      <c r="B25" s="395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</row>
    <row r="26" spans="2:50" ht="13.5" customHeight="1" x14ac:dyDescent="0.15">
      <c r="B26" s="424" t="s">
        <v>125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2:50" ht="13.5" customHeight="1" x14ac:dyDescent="0.15">
      <c r="B27" s="398">
        <v>41583</v>
      </c>
      <c r="C27" s="399"/>
      <c r="D27" s="400">
        <v>41589</v>
      </c>
      <c r="E27" s="428">
        <v>2467.5</v>
      </c>
      <c r="F27" s="428">
        <v>2940</v>
      </c>
      <c r="G27" s="428">
        <v>2643.2764131259478</v>
      </c>
      <c r="H27" s="428">
        <v>14000</v>
      </c>
      <c r="I27" s="428">
        <v>735</v>
      </c>
      <c r="J27" s="428">
        <v>1050</v>
      </c>
      <c r="K27" s="428">
        <v>841.7600947169384</v>
      </c>
      <c r="L27" s="428">
        <v>60226</v>
      </c>
      <c r="M27" s="428">
        <v>1155</v>
      </c>
      <c r="N27" s="428">
        <v>1470</v>
      </c>
      <c r="O27" s="428">
        <v>1276.0670067851033</v>
      </c>
      <c r="P27" s="428">
        <v>12230.9</v>
      </c>
      <c r="Q27" s="428">
        <v>1155</v>
      </c>
      <c r="R27" s="428">
        <v>1470</v>
      </c>
      <c r="S27" s="428">
        <v>1290.8531247864021</v>
      </c>
      <c r="T27" s="428">
        <v>12538.1</v>
      </c>
      <c r="U27" s="428">
        <v>1155</v>
      </c>
      <c r="V27" s="428">
        <v>1470</v>
      </c>
      <c r="W27" s="428">
        <v>1291.0763386192707</v>
      </c>
      <c r="X27" s="428">
        <v>11710.4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2:50" ht="13.5" customHeight="1" x14ac:dyDescent="0.15">
      <c r="B28" s="401" t="s">
        <v>126</v>
      </c>
      <c r="C28" s="402"/>
      <c r="D28" s="400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2:50" ht="13.5" customHeight="1" x14ac:dyDescent="0.15">
      <c r="B29" s="398">
        <v>41590</v>
      </c>
      <c r="C29" s="399"/>
      <c r="D29" s="400">
        <v>41596</v>
      </c>
      <c r="E29" s="428">
        <v>2415</v>
      </c>
      <c r="F29" s="428">
        <v>2940</v>
      </c>
      <c r="G29" s="428">
        <v>2691.0208841830254</v>
      </c>
      <c r="H29" s="428">
        <v>9973.2000000000007</v>
      </c>
      <c r="I29" s="428">
        <v>735</v>
      </c>
      <c r="J29" s="428">
        <v>1031.1000000000001</v>
      </c>
      <c r="K29" s="428">
        <v>833.51132355671098</v>
      </c>
      <c r="L29" s="428">
        <v>10665.7</v>
      </c>
      <c r="M29" s="428">
        <v>1155</v>
      </c>
      <c r="N29" s="428">
        <v>1470</v>
      </c>
      <c r="O29" s="428">
        <v>1281.2960851648359</v>
      </c>
      <c r="P29" s="428">
        <v>7529.3</v>
      </c>
      <c r="Q29" s="428">
        <v>1155</v>
      </c>
      <c r="R29" s="428">
        <v>1470</v>
      </c>
      <c r="S29" s="428">
        <v>1297.8355307682671</v>
      </c>
      <c r="T29" s="428">
        <v>5531.6</v>
      </c>
      <c r="U29" s="428">
        <v>1155</v>
      </c>
      <c r="V29" s="428">
        <v>1470</v>
      </c>
      <c r="W29" s="428">
        <v>1297.9472120591258</v>
      </c>
      <c r="X29" s="428">
        <v>5547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2:50" ht="13.5" customHeight="1" x14ac:dyDescent="0.15">
      <c r="B30" s="401" t="s">
        <v>127</v>
      </c>
      <c r="C30" s="402"/>
      <c r="D30" s="400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2:50" ht="13.5" customHeight="1" x14ac:dyDescent="0.15">
      <c r="B31" s="398">
        <v>41597</v>
      </c>
      <c r="C31" s="399"/>
      <c r="D31" s="400">
        <v>41603</v>
      </c>
      <c r="E31" s="428">
        <v>2415</v>
      </c>
      <c r="F31" s="428">
        <v>2940</v>
      </c>
      <c r="G31" s="428">
        <v>2705.6660544400179</v>
      </c>
      <c r="H31" s="428">
        <v>9878.1</v>
      </c>
      <c r="I31" s="428">
        <v>735</v>
      </c>
      <c r="J31" s="428">
        <v>1031.1000000000001</v>
      </c>
      <c r="K31" s="428">
        <v>913.27267182386197</v>
      </c>
      <c r="L31" s="428">
        <v>15689.7</v>
      </c>
      <c r="M31" s="428">
        <v>1207.5</v>
      </c>
      <c r="N31" s="428">
        <v>1470</v>
      </c>
      <c r="O31" s="428">
        <v>1311.2537313432838</v>
      </c>
      <c r="P31" s="428">
        <v>10190.200000000001</v>
      </c>
      <c r="Q31" s="428">
        <v>1207.5</v>
      </c>
      <c r="R31" s="428">
        <v>1470</v>
      </c>
      <c r="S31" s="428">
        <v>1322.9195439438699</v>
      </c>
      <c r="T31" s="428">
        <v>9317</v>
      </c>
      <c r="U31" s="428">
        <v>1207.5</v>
      </c>
      <c r="V31" s="428">
        <v>1470</v>
      </c>
      <c r="W31" s="428">
        <v>1334.1555324732126</v>
      </c>
      <c r="X31" s="428">
        <v>7601.5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2:50" ht="13.5" customHeight="1" x14ac:dyDescent="0.15">
      <c r="B32" s="401" t="s">
        <v>128</v>
      </c>
      <c r="C32" s="402"/>
      <c r="D32" s="400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2:25" ht="13.5" customHeight="1" x14ac:dyDescent="0.15">
      <c r="B33" s="398">
        <v>41604</v>
      </c>
      <c r="C33" s="399"/>
      <c r="D33" s="400">
        <v>41610</v>
      </c>
      <c r="E33" s="259">
        <v>2415</v>
      </c>
      <c r="F33" s="259">
        <v>2940</v>
      </c>
      <c r="G33" s="259">
        <v>2722.1719649089709</v>
      </c>
      <c r="H33" s="428">
        <v>10666.8</v>
      </c>
      <c r="I33" s="259">
        <v>735</v>
      </c>
      <c r="J33" s="259">
        <v>997.5</v>
      </c>
      <c r="K33" s="259">
        <v>891.2635174138926</v>
      </c>
      <c r="L33" s="428">
        <v>14251.1</v>
      </c>
      <c r="M33" s="259">
        <v>1207.5</v>
      </c>
      <c r="N33" s="259">
        <v>1470</v>
      </c>
      <c r="O33" s="259">
        <v>1320.3079047290298</v>
      </c>
      <c r="P33" s="428">
        <v>8732.7999999999993</v>
      </c>
      <c r="Q33" s="259">
        <v>1207.5</v>
      </c>
      <c r="R33" s="259">
        <v>1470</v>
      </c>
      <c r="S33" s="259">
        <v>1334.1488697483733</v>
      </c>
      <c r="T33" s="428">
        <v>7358</v>
      </c>
      <c r="U33" s="259">
        <v>1207.5</v>
      </c>
      <c r="V33" s="259">
        <v>1470</v>
      </c>
      <c r="W33" s="259">
        <v>1348.4890960921725</v>
      </c>
      <c r="X33" s="428">
        <v>6641.7</v>
      </c>
    </row>
    <row r="34" spans="2:25" ht="13.5" customHeight="1" x14ac:dyDescent="0.15">
      <c r="B34" s="401" t="s">
        <v>129</v>
      </c>
      <c r="C34" s="402"/>
      <c r="D34" s="400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5" ht="13.5" customHeight="1" x14ac:dyDescent="0.15">
      <c r="B35" s="403"/>
      <c r="C35" s="404"/>
      <c r="D35" s="405"/>
      <c r="E35" s="132"/>
      <c r="F35" s="132"/>
      <c r="G35" s="132"/>
      <c r="H35" s="429"/>
      <c r="I35" s="132"/>
      <c r="J35" s="132"/>
      <c r="K35" s="132"/>
      <c r="L35" s="429"/>
      <c r="M35" s="132"/>
      <c r="N35" s="132"/>
      <c r="O35" s="132"/>
      <c r="P35" s="429"/>
      <c r="Q35" s="132"/>
      <c r="R35" s="132"/>
      <c r="S35" s="132"/>
      <c r="T35" s="429"/>
      <c r="U35" s="132"/>
      <c r="V35" s="132"/>
      <c r="W35" s="132"/>
      <c r="X35" s="429"/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/>
      <c r="C37" s="430"/>
      <c r="D37" s="430"/>
    </row>
    <row r="38" spans="2:25" ht="13.5" customHeight="1" x14ac:dyDescent="0.15">
      <c r="B38" s="226"/>
      <c r="C38" s="430"/>
      <c r="D38" s="430"/>
      <c r="X38" s="353"/>
      <c r="Y38" s="177"/>
    </row>
    <row r="39" spans="2:25" ht="13.5" customHeight="1" x14ac:dyDescent="0.15">
      <c r="B39" s="226"/>
      <c r="C39" s="430"/>
      <c r="D39" s="430"/>
      <c r="X39" s="353"/>
      <c r="Y39" s="177"/>
    </row>
    <row r="40" spans="2:25" ht="13.5" customHeight="1" x14ac:dyDescent="0.15">
      <c r="B40" s="226"/>
      <c r="C40" s="430"/>
      <c r="D40" s="430"/>
      <c r="X40" s="353"/>
      <c r="Y40" s="177"/>
    </row>
    <row r="41" spans="2:25" ht="13.5" customHeight="1" x14ac:dyDescent="0.15">
      <c r="B41" s="181"/>
      <c r="C41" s="430"/>
      <c r="E41" s="178"/>
      <c r="F41" s="178"/>
      <c r="G41" s="178"/>
      <c r="H41" s="178"/>
      <c r="I41" s="178"/>
      <c r="J41" s="178"/>
      <c r="K41" s="177"/>
      <c r="X41" s="353"/>
      <c r="Y41" s="177"/>
    </row>
    <row r="42" spans="2:25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K42" s="177"/>
      <c r="X42" s="353"/>
      <c r="Y42" s="177"/>
    </row>
    <row r="43" spans="2:25" ht="13.5" customHeight="1" x14ac:dyDescent="0.15">
      <c r="B43" s="181"/>
      <c r="C43" s="430"/>
      <c r="E43" s="178"/>
      <c r="F43" s="178"/>
      <c r="G43" s="178"/>
      <c r="H43" s="178"/>
      <c r="I43" s="178"/>
      <c r="J43" s="178"/>
      <c r="K43" s="177"/>
      <c r="X43" s="415"/>
      <c r="Y43" s="177"/>
    </row>
    <row r="44" spans="2:25" ht="13.5" x14ac:dyDescent="0.15">
      <c r="E44" s="178"/>
      <c r="F44" s="178"/>
      <c r="G44" s="178"/>
      <c r="H44" s="178"/>
      <c r="I44" s="178"/>
      <c r="J44" s="178"/>
      <c r="K44" s="177"/>
      <c r="X44" s="415"/>
      <c r="Y44" s="177"/>
    </row>
    <row r="45" spans="2:25" x14ac:dyDescent="0.15">
      <c r="X45" s="415"/>
      <c r="Y45" s="177"/>
    </row>
    <row r="46" spans="2:25" x14ac:dyDescent="0.15">
      <c r="X46" s="415"/>
      <c r="Y46" s="177"/>
    </row>
    <row r="47" spans="2:25" x14ac:dyDescent="0.15">
      <c r="X47" s="415"/>
      <c r="Y47" s="177"/>
    </row>
    <row r="48" spans="2:25" x14ac:dyDescent="0.15">
      <c r="X48" s="415"/>
      <c r="Y48" s="177"/>
    </row>
    <row r="49" spans="24:25" x14ac:dyDescent="0.15">
      <c r="X49" s="415"/>
      <c r="Y49" s="177"/>
    </row>
    <row r="50" spans="24:25" x14ac:dyDescent="0.15">
      <c r="X50" s="415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0" customWidth="1"/>
    <col min="2" max="2" width="7.25" style="180" customWidth="1"/>
    <col min="3" max="3" width="2.875" style="180" customWidth="1"/>
    <col min="4" max="4" width="6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10"/>
      <c r="C1" s="410"/>
      <c r="D1" s="410"/>
      <c r="R1" s="135"/>
      <c r="S1" s="411"/>
      <c r="T1" s="411"/>
      <c r="U1" s="411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近乳22!B2</f>
        <v>(3)乳牛チルド「2」の品目別価格　（つづき）</v>
      </c>
      <c r="C2" s="412"/>
      <c r="D2" s="412"/>
      <c r="R2" s="177"/>
      <c r="S2" s="135"/>
      <c r="T2" s="413"/>
      <c r="U2" s="413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2"/>
      <c r="C3" s="412"/>
      <c r="D3" s="412"/>
      <c r="P3" s="181" t="s">
        <v>85</v>
      </c>
      <c r="R3" s="177"/>
      <c r="S3" s="413"/>
      <c r="T3" s="413"/>
      <c r="U3" s="413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7" t="s">
        <v>257</v>
      </c>
      <c r="D5" s="346"/>
      <c r="E5" s="370" t="s">
        <v>284</v>
      </c>
      <c r="F5" s="371"/>
      <c r="G5" s="371"/>
      <c r="H5" s="372"/>
      <c r="I5" s="370" t="s">
        <v>285</v>
      </c>
      <c r="J5" s="371"/>
      <c r="K5" s="371"/>
      <c r="L5" s="372"/>
      <c r="M5" s="370" t="s">
        <v>287</v>
      </c>
      <c r="N5" s="371"/>
      <c r="O5" s="371"/>
      <c r="P5" s="372"/>
      <c r="R5" s="177"/>
      <c r="S5" s="135"/>
      <c r="T5" s="373"/>
      <c r="U5" s="374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177"/>
      <c r="AI5" s="177"/>
    </row>
    <row r="6" spans="1:35" ht="13.5" customHeight="1" x14ac:dyDescent="0.15">
      <c r="B6" s="350" t="s">
        <v>274</v>
      </c>
      <c r="C6" s="374"/>
      <c r="D6" s="352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R6" s="177"/>
      <c r="S6" s="374"/>
      <c r="T6" s="374"/>
      <c r="U6" s="374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177"/>
      <c r="AI6" s="177"/>
    </row>
    <row r="7" spans="1:35" ht="13.5" customHeight="1" x14ac:dyDescent="0.15">
      <c r="B7" s="150"/>
      <c r="C7" s="151"/>
      <c r="D7" s="16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R7" s="177"/>
      <c r="S7" s="135"/>
      <c r="T7" s="135"/>
      <c r="U7" s="135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177"/>
      <c r="AI7" s="177"/>
    </row>
    <row r="8" spans="1:35" ht="13.5" customHeight="1" x14ac:dyDescent="0.15">
      <c r="B8" s="158" t="s">
        <v>294</v>
      </c>
      <c r="C8" s="341">
        <v>22</v>
      </c>
      <c r="D8" s="156" t="s">
        <v>295</v>
      </c>
      <c r="E8" s="243">
        <v>903</v>
      </c>
      <c r="F8" s="243">
        <v>1364</v>
      </c>
      <c r="G8" s="243">
        <v>1068</v>
      </c>
      <c r="H8" s="243">
        <v>279120</v>
      </c>
      <c r="I8" s="243">
        <v>735</v>
      </c>
      <c r="J8" s="243">
        <v>1050</v>
      </c>
      <c r="K8" s="243">
        <v>913</v>
      </c>
      <c r="L8" s="243">
        <v>326638</v>
      </c>
      <c r="M8" s="243">
        <v>1198</v>
      </c>
      <c r="N8" s="243">
        <v>1575</v>
      </c>
      <c r="O8" s="243">
        <v>1364</v>
      </c>
      <c r="P8" s="355">
        <v>633610</v>
      </c>
      <c r="Q8" s="201"/>
      <c r="R8" s="177"/>
      <c r="S8" s="139"/>
      <c r="T8" s="341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77"/>
      <c r="AI8" s="177"/>
    </row>
    <row r="9" spans="1:35" ht="13.5" customHeight="1" x14ac:dyDescent="0.15">
      <c r="B9" s="158"/>
      <c r="C9" s="341">
        <v>23</v>
      </c>
      <c r="D9" s="156"/>
      <c r="E9" s="159">
        <v>819</v>
      </c>
      <c r="F9" s="159">
        <v>1365</v>
      </c>
      <c r="G9" s="160">
        <v>1018.7027591640302</v>
      </c>
      <c r="H9" s="159">
        <v>319634.30000000005</v>
      </c>
      <c r="I9" s="159">
        <v>787.5</v>
      </c>
      <c r="J9" s="159">
        <v>1050</v>
      </c>
      <c r="K9" s="159">
        <v>899.01724335340441</v>
      </c>
      <c r="L9" s="159">
        <v>373585</v>
      </c>
      <c r="M9" s="159">
        <v>966</v>
      </c>
      <c r="N9" s="159">
        <v>1720.95</v>
      </c>
      <c r="O9" s="159">
        <v>1308.3583822253722</v>
      </c>
      <c r="P9" s="160">
        <v>802859.9</v>
      </c>
      <c r="Q9" s="201"/>
      <c r="R9" s="177"/>
      <c r="S9" s="139"/>
      <c r="T9" s="341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77"/>
      <c r="AI9" s="177"/>
    </row>
    <row r="10" spans="1:35" ht="13.5" customHeight="1" x14ac:dyDescent="0.15">
      <c r="B10" s="292"/>
      <c r="C10" s="314">
        <v>24</v>
      </c>
      <c r="D10" s="161"/>
      <c r="E10" s="258">
        <v>787.5</v>
      </c>
      <c r="F10" s="258">
        <v>1785</v>
      </c>
      <c r="G10" s="162">
        <v>880.75403508965235</v>
      </c>
      <c r="H10" s="258">
        <v>393254.19999999995</v>
      </c>
      <c r="I10" s="258">
        <v>681.97500000000002</v>
      </c>
      <c r="J10" s="258">
        <v>1365</v>
      </c>
      <c r="K10" s="162">
        <v>819.7377551363528</v>
      </c>
      <c r="L10" s="258">
        <v>395767.6</v>
      </c>
      <c r="M10" s="258">
        <v>896.7</v>
      </c>
      <c r="N10" s="258">
        <v>2467.5</v>
      </c>
      <c r="O10" s="162">
        <v>1190.7296475764488</v>
      </c>
      <c r="P10" s="431">
        <v>984744.00000000012</v>
      </c>
      <c r="Q10" s="177"/>
      <c r="R10" s="177"/>
      <c r="S10" s="139"/>
      <c r="T10" s="341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4"/>
      <c r="C11" s="415">
        <v>11</v>
      </c>
      <c r="D11" s="416"/>
      <c r="E11" s="417">
        <v>871.5</v>
      </c>
      <c r="F11" s="417">
        <v>1102.5</v>
      </c>
      <c r="G11" s="417">
        <v>935.85875579482592</v>
      </c>
      <c r="H11" s="417">
        <v>38376.1</v>
      </c>
      <c r="I11" s="417">
        <v>735</v>
      </c>
      <c r="J11" s="417">
        <v>997.5</v>
      </c>
      <c r="K11" s="417">
        <v>879.74383972002124</v>
      </c>
      <c r="L11" s="417">
        <v>43470.899999999994</v>
      </c>
      <c r="M11" s="417">
        <v>997.5</v>
      </c>
      <c r="N11" s="417">
        <v>1522.5</v>
      </c>
      <c r="O11" s="417">
        <v>1266.6739514205544</v>
      </c>
      <c r="P11" s="416">
        <v>100133.8</v>
      </c>
      <c r="R11" s="177"/>
      <c r="S11" s="418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177"/>
      <c r="AI11" s="177"/>
    </row>
    <row r="12" spans="1:35" ht="13.5" customHeight="1" x14ac:dyDescent="0.15">
      <c r="B12" s="414"/>
      <c r="C12" s="415">
        <v>12</v>
      </c>
      <c r="D12" s="415"/>
      <c r="E12" s="417">
        <v>891.97500000000002</v>
      </c>
      <c r="F12" s="417">
        <v>1102.5</v>
      </c>
      <c r="G12" s="416">
        <v>951.69647964408045</v>
      </c>
      <c r="H12" s="417">
        <v>43899.6</v>
      </c>
      <c r="I12" s="417">
        <v>735</v>
      </c>
      <c r="J12" s="417">
        <v>997.5</v>
      </c>
      <c r="K12" s="417">
        <v>882.02518127403539</v>
      </c>
      <c r="L12" s="417">
        <v>34017.599999999999</v>
      </c>
      <c r="M12" s="417">
        <v>1097.25</v>
      </c>
      <c r="N12" s="417">
        <v>1522.5</v>
      </c>
      <c r="O12" s="417">
        <v>1317.0014469359958</v>
      </c>
      <c r="P12" s="416">
        <v>72423.099999999991</v>
      </c>
      <c r="R12" s="177"/>
      <c r="S12" s="418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177"/>
      <c r="AI12" s="177"/>
    </row>
    <row r="13" spans="1:35" ht="13.5" customHeight="1" x14ac:dyDescent="0.15">
      <c r="B13" s="414" t="s">
        <v>296</v>
      </c>
      <c r="C13" s="415">
        <v>1</v>
      </c>
      <c r="D13" s="416" t="s">
        <v>297</v>
      </c>
      <c r="E13" s="417">
        <v>891.97500000000002</v>
      </c>
      <c r="F13" s="417">
        <v>1155</v>
      </c>
      <c r="G13" s="417">
        <v>957.75835288527219</v>
      </c>
      <c r="H13" s="417">
        <v>50135.799999999996</v>
      </c>
      <c r="I13" s="417">
        <v>714</v>
      </c>
      <c r="J13" s="417">
        <v>997.5</v>
      </c>
      <c r="K13" s="417">
        <v>868.7040367257697</v>
      </c>
      <c r="L13" s="417">
        <v>47654.399999999994</v>
      </c>
      <c r="M13" s="417">
        <v>1050</v>
      </c>
      <c r="N13" s="417">
        <v>1522.5</v>
      </c>
      <c r="O13" s="417">
        <v>1314.8483045502196</v>
      </c>
      <c r="P13" s="416">
        <v>98123.6</v>
      </c>
      <c r="R13" s="177"/>
      <c r="S13" s="418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177"/>
      <c r="AI13" s="177"/>
    </row>
    <row r="14" spans="1:35" ht="13.5" customHeight="1" x14ac:dyDescent="0.15">
      <c r="B14" s="414"/>
      <c r="C14" s="415">
        <v>2</v>
      </c>
      <c r="D14" s="416"/>
      <c r="E14" s="417">
        <v>891.97500000000002</v>
      </c>
      <c r="F14" s="417">
        <v>1155</v>
      </c>
      <c r="G14" s="417">
        <v>991.99292136066663</v>
      </c>
      <c r="H14" s="417">
        <v>33589.699999999997</v>
      </c>
      <c r="I14" s="417">
        <v>735</v>
      </c>
      <c r="J14" s="417">
        <v>997.5</v>
      </c>
      <c r="K14" s="417">
        <v>879.85039933245912</v>
      </c>
      <c r="L14" s="417">
        <v>38239.9</v>
      </c>
      <c r="M14" s="417">
        <v>1171.8</v>
      </c>
      <c r="N14" s="417">
        <v>1554</v>
      </c>
      <c r="O14" s="417">
        <v>1393.7865647230901</v>
      </c>
      <c r="P14" s="416">
        <v>83107.600000000006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 ht="13.5" customHeight="1" x14ac:dyDescent="0.15">
      <c r="B15" s="414"/>
      <c r="C15" s="415">
        <v>3</v>
      </c>
      <c r="D15" s="416"/>
      <c r="E15" s="417">
        <v>997.5</v>
      </c>
      <c r="F15" s="417">
        <v>1260</v>
      </c>
      <c r="G15" s="417">
        <v>1095.1184314935638</v>
      </c>
      <c r="H15" s="417">
        <v>28463.800000000003</v>
      </c>
      <c r="I15" s="417">
        <v>735</v>
      </c>
      <c r="J15" s="417">
        <v>997.5</v>
      </c>
      <c r="K15" s="416">
        <v>871.29395190126911</v>
      </c>
      <c r="L15" s="417">
        <v>28430.9</v>
      </c>
      <c r="M15" s="417">
        <v>1207.5</v>
      </c>
      <c r="N15" s="417">
        <v>1585.5</v>
      </c>
      <c r="O15" s="417">
        <v>1384.056851360252</v>
      </c>
      <c r="P15" s="417">
        <v>109013.9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</row>
    <row r="16" spans="1:35" ht="13.5" customHeight="1" x14ac:dyDescent="0.15">
      <c r="B16" s="414"/>
      <c r="C16" s="415">
        <v>4</v>
      </c>
      <c r="D16" s="416"/>
      <c r="E16" s="417">
        <v>997.5</v>
      </c>
      <c r="F16" s="417">
        <v>1207.5</v>
      </c>
      <c r="G16" s="416">
        <v>1080.999458993108</v>
      </c>
      <c r="H16" s="417">
        <v>40278.300000000003</v>
      </c>
      <c r="I16" s="417">
        <v>840</v>
      </c>
      <c r="J16" s="417">
        <v>945</v>
      </c>
      <c r="K16" s="417">
        <v>899.0585923403105</v>
      </c>
      <c r="L16" s="416">
        <v>32261.599999999999</v>
      </c>
      <c r="M16" s="417">
        <v>1231.125</v>
      </c>
      <c r="N16" s="417">
        <v>1478.4</v>
      </c>
      <c r="O16" s="417">
        <v>1381.0731492872417</v>
      </c>
      <c r="P16" s="416">
        <v>102540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</row>
    <row r="17" spans="2:35" ht="13.5" customHeight="1" x14ac:dyDescent="0.15">
      <c r="B17" s="414"/>
      <c r="C17" s="415">
        <v>5</v>
      </c>
      <c r="D17" s="416"/>
      <c r="E17" s="417">
        <v>997.5</v>
      </c>
      <c r="F17" s="417">
        <v>1344</v>
      </c>
      <c r="G17" s="417">
        <v>1120.5576031491473</v>
      </c>
      <c r="H17" s="417">
        <v>35847.899999999994</v>
      </c>
      <c r="I17" s="417">
        <v>819</v>
      </c>
      <c r="J17" s="417">
        <v>945</v>
      </c>
      <c r="K17" s="417">
        <v>897.19141655833437</v>
      </c>
      <c r="L17" s="417">
        <v>39388.700000000004</v>
      </c>
      <c r="M17" s="417">
        <v>1239</v>
      </c>
      <c r="N17" s="417">
        <v>1522.5</v>
      </c>
      <c r="O17" s="417">
        <v>1410.7950389534421</v>
      </c>
      <c r="P17" s="416">
        <v>98121.1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</row>
    <row r="18" spans="2:35" ht="13.5" customHeight="1" x14ac:dyDescent="0.15">
      <c r="B18" s="414"/>
      <c r="C18" s="415">
        <v>6</v>
      </c>
      <c r="D18" s="416"/>
      <c r="E18" s="417">
        <v>1050</v>
      </c>
      <c r="F18" s="417">
        <v>1344</v>
      </c>
      <c r="G18" s="417">
        <v>1164.2863455389997</v>
      </c>
      <c r="H18" s="417">
        <v>33602.899999999994</v>
      </c>
      <c r="I18" s="417">
        <v>840</v>
      </c>
      <c r="J18" s="417">
        <v>997.5</v>
      </c>
      <c r="K18" s="417">
        <v>899.98325931721786</v>
      </c>
      <c r="L18" s="417">
        <v>34446.899999999994</v>
      </c>
      <c r="M18" s="417">
        <v>1253.7</v>
      </c>
      <c r="N18" s="417">
        <v>1574.2650000000001</v>
      </c>
      <c r="O18" s="417">
        <v>1418.7917916666665</v>
      </c>
      <c r="P18" s="416">
        <v>113361.3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4"/>
      <c r="C19" s="415">
        <v>7</v>
      </c>
      <c r="D19" s="416"/>
      <c r="E19" s="417">
        <v>1050</v>
      </c>
      <c r="F19" s="417">
        <v>1312.5</v>
      </c>
      <c r="G19" s="417">
        <v>1159.2366494493294</v>
      </c>
      <c r="H19" s="417">
        <v>40851</v>
      </c>
      <c r="I19" s="417">
        <v>840</v>
      </c>
      <c r="J19" s="417">
        <v>997.5</v>
      </c>
      <c r="K19" s="417">
        <v>910.03591785949743</v>
      </c>
      <c r="L19" s="417">
        <v>41039.1</v>
      </c>
      <c r="M19" s="417">
        <v>1251.18</v>
      </c>
      <c r="N19" s="417">
        <v>1550.9549999999999</v>
      </c>
      <c r="O19" s="417">
        <v>1432.6906269711114</v>
      </c>
      <c r="P19" s="416">
        <v>136013.29999999999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4"/>
      <c r="C20" s="415">
        <v>8</v>
      </c>
      <c r="D20" s="416"/>
      <c r="E20" s="417">
        <v>1050</v>
      </c>
      <c r="F20" s="417">
        <v>1323</v>
      </c>
      <c r="G20" s="417">
        <v>1160.3580829391635</v>
      </c>
      <c r="H20" s="417">
        <v>24632</v>
      </c>
      <c r="I20" s="417">
        <v>840</v>
      </c>
      <c r="J20" s="417">
        <v>1000.02</v>
      </c>
      <c r="K20" s="417">
        <v>915.10264266976299</v>
      </c>
      <c r="L20" s="417">
        <v>26516</v>
      </c>
      <c r="M20" s="417">
        <v>1253.7</v>
      </c>
      <c r="N20" s="417">
        <v>1599.99</v>
      </c>
      <c r="O20" s="417">
        <v>1448.8649373430162</v>
      </c>
      <c r="P20" s="416">
        <v>119582.40000000001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4"/>
      <c r="C21" s="415">
        <v>9</v>
      </c>
      <c r="D21" s="416"/>
      <c r="E21" s="417">
        <v>1050</v>
      </c>
      <c r="F21" s="417">
        <v>1365</v>
      </c>
      <c r="G21" s="417">
        <v>1170.6550242489072</v>
      </c>
      <c r="H21" s="417">
        <v>26276.199999999997</v>
      </c>
      <c r="I21" s="417">
        <v>840</v>
      </c>
      <c r="J21" s="417">
        <v>997.5</v>
      </c>
      <c r="K21" s="417">
        <v>918.05688402718783</v>
      </c>
      <c r="L21" s="417">
        <v>31105.3</v>
      </c>
      <c r="M21" s="417">
        <v>1260</v>
      </c>
      <c r="N21" s="417">
        <v>1575</v>
      </c>
      <c r="O21" s="417">
        <v>1457.3626437491232</v>
      </c>
      <c r="P21" s="416">
        <v>102842.79999999999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4"/>
      <c r="C22" s="415">
        <v>10</v>
      </c>
      <c r="D22" s="416"/>
      <c r="E22" s="417">
        <v>1050</v>
      </c>
      <c r="F22" s="417">
        <v>1365</v>
      </c>
      <c r="G22" s="417">
        <v>1197.2984641151736</v>
      </c>
      <c r="H22" s="417">
        <v>33122.1</v>
      </c>
      <c r="I22" s="417">
        <v>840</v>
      </c>
      <c r="J22" s="417">
        <v>1050</v>
      </c>
      <c r="K22" s="417">
        <v>934.78604678301895</v>
      </c>
      <c r="L22" s="417">
        <v>43926.7</v>
      </c>
      <c r="M22" s="417">
        <v>1312.5</v>
      </c>
      <c r="N22" s="417">
        <v>1575</v>
      </c>
      <c r="O22" s="417">
        <v>1422.710759849213</v>
      </c>
      <c r="P22" s="416">
        <v>135528.29999999999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20"/>
      <c r="C23" s="421">
        <v>11</v>
      </c>
      <c r="D23" s="422"/>
      <c r="E23" s="423">
        <v>1102.5</v>
      </c>
      <c r="F23" s="423">
        <v>1470</v>
      </c>
      <c r="G23" s="423">
        <v>1282.007939305935</v>
      </c>
      <c r="H23" s="423">
        <v>43669</v>
      </c>
      <c r="I23" s="423">
        <v>840</v>
      </c>
      <c r="J23" s="423">
        <v>1155</v>
      </c>
      <c r="K23" s="423">
        <v>982.00674202274433</v>
      </c>
      <c r="L23" s="423">
        <v>50361.899999999994</v>
      </c>
      <c r="M23" s="423">
        <v>1312.5</v>
      </c>
      <c r="N23" s="423">
        <v>1659</v>
      </c>
      <c r="O23" s="423">
        <v>1472.704626928655</v>
      </c>
      <c r="P23" s="422">
        <v>155196.1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5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4" t="s">
        <v>125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8">
        <v>41583</v>
      </c>
      <c r="C27" s="399"/>
      <c r="D27" s="400">
        <v>41589</v>
      </c>
      <c r="E27" s="428">
        <v>1102.5</v>
      </c>
      <c r="F27" s="428">
        <v>1470</v>
      </c>
      <c r="G27" s="428">
        <v>1254.4275697360151</v>
      </c>
      <c r="H27" s="428">
        <v>15152.8</v>
      </c>
      <c r="I27" s="428">
        <v>840</v>
      </c>
      <c r="J27" s="428">
        <v>1155</v>
      </c>
      <c r="K27" s="428">
        <v>964.23758764063211</v>
      </c>
      <c r="L27" s="428">
        <v>16761.2</v>
      </c>
      <c r="M27" s="428">
        <v>1312.5</v>
      </c>
      <c r="N27" s="428">
        <v>1543.8150000000001</v>
      </c>
      <c r="O27" s="428">
        <v>1467.2786906851472</v>
      </c>
      <c r="P27" s="428">
        <v>50619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1" t="s">
        <v>126</v>
      </c>
      <c r="C28" s="402"/>
      <c r="D28" s="400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8">
        <v>41590</v>
      </c>
      <c r="C29" s="399"/>
      <c r="D29" s="400">
        <v>41596</v>
      </c>
      <c r="E29" s="428">
        <v>1134</v>
      </c>
      <c r="F29" s="428">
        <v>1470</v>
      </c>
      <c r="G29" s="428">
        <v>1258.2000305753261</v>
      </c>
      <c r="H29" s="428">
        <v>8867.9</v>
      </c>
      <c r="I29" s="428">
        <v>840</v>
      </c>
      <c r="J29" s="428">
        <v>1155</v>
      </c>
      <c r="K29" s="428">
        <v>988.35355077120767</v>
      </c>
      <c r="L29" s="428">
        <v>9038.2000000000007</v>
      </c>
      <c r="M29" s="428">
        <v>1354.5</v>
      </c>
      <c r="N29" s="428">
        <v>1521.9750000000001</v>
      </c>
      <c r="O29" s="428">
        <v>1452.3678865456172</v>
      </c>
      <c r="P29" s="428">
        <v>23469.4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1" t="s">
        <v>127</v>
      </c>
      <c r="C30" s="402"/>
      <c r="D30" s="400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8">
        <v>41597</v>
      </c>
      <c r="C31" s="399"/>
      <c r="D31" s="400">
        <v>41603</v>
      </c>
      <c r="E31" s="428">
        <v>1186.5</v>
      </c>
      <c r="F31" s="428">
        <v>1470</v>
      </c>
      <c r="G31" s="428">
        <v>1318.1632348057128</v>
      </c>
      <c r="H31" s="428">
        <v>10237.4</v>
      </c>
      <c r="I31" s="428">
        <v>840</v>
      </c>
      <c r="J31" s="428">
        <v>1155</v>
      </c>
      <c r="K31" s="428">
        <v>990.13215250491089</v>
      </c>
      <c r="L31" s="428">
        <v>13255.7</v>
      </c>
      <c r="M31" s="428">
        <v>1365</v>
      </c>
      <c r="N31" s="428">
        <v>1659</v>
      </c>
      <c r="O31" s="428">
        <v>1477.2593011337156</v>
      </c>
      <c r="P31" s="428">
        <v>43877.4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1" t="s">
        <v>128</v>
      </c>
      <c r="C32" s="402"/>
      <c r="D32" s="400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8">
        <v>41604</v>
      </c>
      <c r="C33" s="399"/>
      <c r="D33" s="400">
        <v>41610</v>
      </c>
      <c r="E33" s="428">
        <v>1207.5</v>
      </c>
      <c r="F33" s="428">
        <v>1470</v>
      </c>
      <c r="G33" s="428">
        <v>1330.8863464017595</v>
      </c>
      <c r="H33" s="428">
        <v>9410.9</v>
      </c>
      <c r="I33" s="428">
        <v>840</v>
      </c>
      <c r="J33" s="428">
        <v>1155</v>
      </c>
      <c r="K33" s="428">
        <v>994.29953966005689</v>
      </c>
      <c r="L33" s="428">
        <v>11306.8</v>
      </c>
      <c r="M33" s="428">
        <v>1365</v>
      </c>
      <c r="N33" s="428">
        <v>1659</v>
      </c>
      <c r="O33" s="428">
        <v>1489.1610155567687</v>
      </c>
      <c r="P33" s="428">
        <v>37230.300000000003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1" t="s">
        <v>129</v>
      </c>
      <c r="C34" s="402"/>
      <c r="D34" s="400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3"/>
      <c r="C35" s="404"/>
      <c r="D35" s="405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35" ht="13.5" customHeight="1" x14ac:dyDescent="0.15">
      <c r="B37" s="181"/>
      <c r="C37" s="430"/>
      <c r="D37" s="430"/>
    </row>
    <row r="38" spans="2:35" ht="13.5" customHeight="1" x14ac:dyDescent="0.15">
      <c r="B38" s="226"/>
      <c r="C38" s="430"/>
      <c r="D38" s="430"/>
      <c r="P38" s="353"/>
      <c r="Q38" s="177"/>
      <c r="R38" s="177"/>
    </row>
    <row r="39" spans="2:35" ht="13.5" customHeight="1" x14ac:dyDescent="0.15">
      <c r="B39" s="226"/>
      <c r="C39" s="430"/>
      <c r="D39" s="430"/>
      <c r="P39" s="353"/>
      <c r="Q39" s="177"/>
      <c r="R39" s="177"/>
    </row>
    <row r="40" spans="2:35" ht="13.5" customHeight="1" x14ac:dyDescent="0.15">
      <c r="B40" s="226"/>
      <c r="C40" s="430"/>
      <c r="D40" s="430"/>
      <c r="E40" s="178"/>
      <c r="F40" s="178"/>
      <c r="G40" s="178"/>
      <c r="H40" s="178"/>
      <c r="P40" s="353"/>
      <c r="Q40" s="177"/>
      <c r="R40" s="177"/>
    </row>
    <row r="41" spans="2:35" ht="13.5" customHeight="1" x14ac:dyDescent="0.15">
      <c r="B41" s="181"/>
      <c r="C41" s="430"/>
      <c r="E41" s="178"/>
      <c r="F41" s="178"/>
      <c r="G41" s="178"/>
      <c r="H41" s="178"/>
      <c r="P41" s="353"/>
      <c r="Q41" s="177"/>
      <c r="R41" s="177"/>
    </row>
    <row r="42" spans="2:35" ht="13.5" customHeight="1" x14ac:dyDescent="0.15">
      <c r="B42" s="181"/>
      <c r="C42" s="430"/>
      <c r="E42" s="178"/>
      <c r="F42" s="178"/>
      <c r="G42" s="178"/>
      <c r="H42" s="178"/>
      <c r="P42" s="353"/>
      <c r="Q42" s="177"/>
      <c r="R42" s="177"/>
    </row>
    <row r="43" spans="2:35" ht="13.5" customHeight="1" x14ac:dyDescent="0.15">
      <c r="B43" s="181"/>
      <c r="C43" s="430"/>
      <c r="E43" s="178"/>
      <c r="F43" s="178"/>
      <c r="G43" s="178"/>
      <c r="H43" s="178"/>
      <c r="P43" s="415"/>
      <c r="Q43" s="177"/>
      <c r="R43" s="177"/>
    </row>
    <row r="44" spans="2:35" x14ac:dyDescent="0.15">
      <c r="P44" s="415"/>
      <c r="Q44" s="177"/>
      <c r="R44" s="177"/>
    </row>
    <row r="45" spans="2:35" x14ac:dyDescent="0.15">
      <c r="P45" s="415"/>
      <c r="Q45" s="177"/>
      <c r="R45" s="177"/>
    </row>
    <row r="46" spans="2:35" x14ac:dyDescent="0.15">
      <c r="P46" s="177"/>
      <c r="Q46" s="177"/>
      <c r="R46" s="177"/>
    </row>
    <row r="47" spans="2:35" x14ac:dyDescent="0.15">
      <c r="P47" s="177"/>
      <c r="Q47" s="177"/>
      <c r="R47" s="177"/>
    </row>
    <row r="48" spans="2:35" x14ac:dyDescent="0.15">
      <c r="P48" s="177"/>
      <c r="Q48" s="177"/>
      <c r="R48" s="177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9"/>
      <c r="C1" s="369"/>
      <c r="D1" s="369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近乳23!B2</f>
        <v>(3)乳牛チルド「2」の品目別価格　（つづき）</v>
      </c>
      <c r="C2" s="340"/>
      <c r="D2" s="340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0"/>
      <c r="C3" s="340"/>
      <c r="D3" s="340"/>
      <c r="X3" s="138" t="s">
        <v>144</v>
      </c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.75" customHeight="1" x14ac:dyDescent="0.15">
      <c r="B5" s="316"/>
      <c r="C5" s="345" t="s">
        <v>257</v>
      </c>
      <c r="D5" s="346"/>
      <c r="E5" s="347" t="s">
        <v>89</v>
      </c>
      <c r="F5" s="348"/>
      <c r="G5" s="348"/>
      <c r="H5" s="349"/>
      <c r="I5" s="347" t="s">
        <v>288</v>
      </c>
      <c r="J5" s="348"/>
      <c r="K5" s="348"/>
      <c r="L5" s="349"/>
      <c r="M5" s="347" t="s">
        <v>103</v>
      </c>
      <c r="N5" s="348"/>
      <c r="O5" s="348"/>
      <c r="P5" s="349"/>
      <c r="Q5" s="347" t="s">
        <v>289</v>
      </c>
      <c r="R5" s="348"/>
      <c r="S5" s="348"/>
      <c r="T5" s="349"/>
      <c r="U5" s="347" t="s">
        <v>290</v>
      </c>
      <c r="V5" s="348"/>
      <c r="W5" s="348"/>
      <c r="X5" s="349"/>
      <c r="Z5" s="135"/>
      <c r="AA5" s="135"/>
      <c r="AB5" s="374"/>
      <c r="AC5" s="374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135"/>
      <c r="AY5" s="135"/>
      <c r="AZ5" s="135"/>
    </row>
    <row r="6" spans="2:52" ht="12.75" customHeight="1" x14ac:dyDescent="0.15">
      <c r="B6" s="350" t="s">
        <v>260</v>
      </c>
      <c r="C6" s="351"/>
      <c r="D6" s="352"/>
      <c r="E6" s="167" t="s">
        <v>93</v>
      </c>
      <c r="F6" s="149" t="s">
        <v>94</v>
      </c>
      <c r="G6" s="233" t="s">
        <v>95</v>
      </c>
      <c r="H6" s="149" t="s">
        <v>96</v>
      </c>
      <c r="I6" s="167" t="s">
        <v>93</v>
      </c>
      <c r="J6" s="149" t="s">
        <v>94</v>
      </c>
      <c r="K6" s="233" t="s">
        <v>95</v>
      </c>
      <c r="L6" s="149" t="s">
        <v>96</v>
      </c>
      <c r="M6" s="167" t="s">
        <v>93</v>
      </c>
      <c r="N6" s="149" t="s">
        <v>94</v>
      </c>
      <c r="O6" s="233" t="s">
        <v>95</v>
      </c>
      <c r="P6" s="149" t="s">
        <v>96</v>
      </c>
      <c r="Q6" s="167" t="s">
        <v>93</v>
      </c>
      <c r="R6" s="149" t="s">
        <v>94</v>
      </c>
      <c r="S6" s="233" t="s">
        <v>95</v>
      </c>
      <c r="T6" s="149" t="s">
        <v>96</v>
      </c>
      <c r="U6" s="167" t="s">
        <v>93</v>
      </c>
      <c r="V6" s="149" t="s">
        <v>94</v>
      </c>
      <c r="W6" s="233" t="s">
        <v>95</v>
      </c>
      <c r="X6" s="149" t="s">
        <v>96</v>
      </c>
      <c r="Z6" s="135"/>
      <c r="AA6" s="374"/>
      <c r="AB6" s="374"/>
      <c r="AC6" s="37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</row>
    <row r="7" spans="2:52" ht="12.75" customHeight="1" x14ac:dyDescent="0.15">
      <c r="B7" s="150"/>
      <c r="C7" s="151"/>
      <c r="D7" s="161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52"/>
      <c r="V7" s="153"/>
      <c r="W7" s="154" t="s">
        <v>97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s="180" customFormat="1" ht="12.75" customHeight="1" x14ac:dyDescent="0.15">
      <c r="B8" s="158" t="s">
        <v>294</v>
      </c>
      <c r="C8" s="341">
        <v>21</v>
      </c>
      <c r="D8" s="135" t="s">
        <v>295</v>
      </c>
      <c r="E8" s="242">
        <v>735</v>
      </c>
      <c r="F8" s="243">
        <v>1213</v>
      </c>
      <c r="G8" s="353">
        <v>887</v>
      </c>
      <c r="H8" s="243">
        <v>139346</v>
      </c>
      <c r="I8" s="363" t="s">
        <v>265</v>
      </c>
      <c r="J8" s="221" t="s">
        <v>265</v>
      </c>
      <c r="K8" s="247" t="s">
        <v>265</v>
      </c>
      <c r="L8" s="221" t="s">
        <v>265</v>
      </c>
      <c r="M8" s="242">
        <v>2310</v>
      </c>
      <c r="N8" s="243">
        <v>3150</v>
      </c>
      <c r="O8" s="353">
        <v>2626</v>
      </c>
      <c r="P8" s="243">
        <v>26880</v>
      </c>
      <c r="Q8" s="242">
        <v>1890</v>
      </c>
      <c r="R8" s="243">
        <v>2647</v>
      </c>
      <c r="S8" s="353">
        <v>2289</v>
      </c>
      <c r="T8" s="243">
        <v>12840</v>
      </c>
      <c r="U8" s="242">
        <v>2310</v>
      </c>
      <c r="V8" s="243">
        <v>3255</v>
      </c>
      <c r="W8" s="353">
        <v>2742</v>
      </c>
      <c r="X8" s="243">
        <v>38690</v>
      </c>
      <c r="Y8" s="136"/>
      <c r="Z8" s="177"/>
      <c r="AA8" s="139"/>
      <c r="AB8" s="341"/>
      <c r="AC8" s="135"/>
      <c r="AD8" s="353"/>
      <c r="AE8" s="353"/>
      <c r="AF8" s="353"/>
      <c r="AG8" s="353"/>
      <c r="AH8" s="247"/>
      <c r="AI8" s="247"/>
      <c r="AJ8" s="247"/>
      <c r="AK8" s="247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  <c r="AZ8" s="177"/>
    </row>
    <row r="9" spans="2:52" s="180" customFormat="1" ht="12.75" customHeight="1" x14ac:dyDescent="0.15">
      <c r="B9" s="158"/>
      <c r="C9" s="341">
        <v>22</v>
      </c>
      <c r="D9" s="156"/>
      <c r="E9" s="243">
        <v>735</v>
      </c>
      <c r="F9" s="243">
        <v>1155</v>
      </c>
      <c r="G9" s="355">
        <v>892</v>
      </c>
      <c r="H9" s="243">
        <v>123235</v>
      </c>
      <c r="I9" s="221" t="s">
        <v>265</v>
      </c>
      <c r="J9" s="221" t="s">
        <v>265</v>
      </c>
      <c r="K9" s="221" t="s">
        <v>265</v>
      </c>
      <c r="L9" s="221" t="s">
        <v>265</v>
      </c>
      <c r="M9" s="355">
        <v>2415</v>
      </c>
      <c r="N9" s="243">
        <v>3150</v>
      </c>
      <c r="O9" s="243">
        <v>2711</v>
      </c>
      <c r="P9" s="243">
        <v>28410</v>
      </c>
      <c r="Q9" s="243">
        <v>2100</v>
      </c>
      <c r="R9" s="243">
        <v>2625</v>
      </c>
      <c r="S9" s="243">
        <v>2364</v>
      </c>
      <c r="T9" s="243">
        <v>18937</v>
      </c>
      <c r="U9" s="243">
        <v>2520</v>
      </c>
      <c r="V9" s="355">
        <v>3255</v>
      </c>
      <c r="W9" s="243">
        <v>2759</v>
      </c>
      <c r="X9" s="355">
        <v>40637</v>
      </c>
      <c r="Y9" s="136"/>
      <c r="Z9" s="177"/>
      <c r="AA9" s="139"/>
      <c r="AB9" s="341"/>
      <c r="AC9" s="135"/>
      <c r="AD9" s="353"/>
      <c r="AE9" s="353"/>
      <c r="AF9" s="353"/>
      <c r="AG9" s="353"/>
      <c r="AH9" s="247"/>
      <c r="AI9" s="247"/>
      <c r="AJ9" s="247"/>
      <c r="AK9" s="247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  <c r="AZ9" s="177"/>
    </row>
    <row r="10" spans="2:52" s="180" customFormat="1" ht="12.75" customHeight="1" x14ac:dyDescent="0.15">
      <c r="B10" s="158"/>
      <c r="C10" s="341">
        <v>23</v>
      </c>
      <c r="D10" s="156"/>
      <c r="E10" s="159">
        <v>630</v>
      </c>
      <c r="F10" s="159">
        <v>1050</v>
      </c>
      <c r="G10" s="159">
        <v>806.79924428051913</v>
      </c>
      <c r="H10" s="159">
        <v>112971.1</v>
      </c>
      <c r="I10" s="432" t="s">
        <v>265</v>
      </c>
      <c r="J10" s="432" t="s">
        <v>265</v>
      </c>
      <c r="K10" s="432" t="s">
        <v>265</v>
      </c>
      <c r="L10" s="432" t="s">
        <v>265</v>
      </c>
      <c r="M10" s="159">
        <v>2257.5</v>
      </c>
      <c r="N10" s="159">
        <v>2992.5</v>
      </c>
      <c r="O10" s="159">
        <v>2499.8696063737475</v>
      </c>
      <c r="P10" s="159">
        <v>39732.6</v>
      </c>
      <c r="Q10" s="159">
        <v>1995</v>
      </c>
      <c r="R10" s="159">
        <v>2933.7000000000003</v>
      </c>
      <c r="S10" s="159">
        <v>2334.2493825851134</v>
      </c>
      <c r="T10" s="159">
        <v>18906.3</v>
      </c>
      <c r="U10" s="159">
        <v>2310</v>
      </c>
      <c r="V10" s="159">
        <v>3150</v>
      </c>
      <c r="W10" s="159">
        <v>2678.7873586784604</v>
      </c>
      <c r="X10" s="160">
        <v>52669.000000000015</v>
      </c>
      <c r="Y10" s="136"/>
      <c r="Z10" s="177"/>
      <c r="AA10" s="139"/>
      <c r="AB10" s="341"/>
      <c r="AC10" s="135"/>
      <c r="AD10" s="353"/>
      <c r="AE10" s="353"/>
      <c r="AF10" s="353"/>
      <c r="AG10" s="353"/>
      <c r="AH10" s="247"/>
      <c r="AI10" s="247"/>
      <c r="AJ10" s="247"/>
      <c r="AK10" s="247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77"/>
      <c r="AY10" s="177"/>
      <c r="AZ10" s="177"/>
    </row>
    <row r="11" spans="2:52" s="180" customFormat="1" ht="12.75" customHeight="1" x14ac:dyDescent="0.15">
      <c r="B11" s="292"/>
      <c r="C11" s="314">
        <v>24</v>
      </c>
      <c r="D11" s="161"/>
      <c r="E11" s="162">
        <v>630</v>
      </c>
      <c r="F11" s="162">
        <v>1365</v>
      </c>
      <c r="G11" s="162">
        <v>697.55213848092274</v>
      </c>
      <c r="H11" s="162">
        <v>187984.10000000003</v>
      </c>
      <c r="I11" s="433" t="s">
        <v>265</v>
      </c>
      <c r="J11" s="433" t="s">
        <v>265</v>
      </c>
      <c r="K11" s="433" t="s">
        <v>265</v>
      </c>
      <c r="L11" s="433" t="s">
        <v>265</v>
      </c>
      <c r="M11" s="162">
        <v>2206</v>
      </c>
      <c r="N11" s="162">
        <v>2940</v>
      </c>
      <c r="O11" s="162">
        <v>2340.8850866075195</v>
      </c>
      <c r="P11" s="162">
        <v>20505.200000000004</v>
      </c>
      <c r="Q11" s="162">
        <v>1785</v>
      </c>
      <c r="R11" s="162">
        <v>2887.5</v>
      </c>
      <c r="S11" s="162">
        <v>2184.1333972700509</v>
      </c>
      <c r="T11" s="162">
        <v>55808.6</v>
      </c>
      <c r="U11" s="162">
        <v>1890</v>
      </c>
      <c r="V11" s="162">
        <v>3570</v>
      </c>
      <c r="W11" s="162">
        <v>2247.9894100686374</v>
      </c>
      <c r="X11" s="162">
        <v>63339.799999999996</v>
      </c>
      <c r="Y11" s="136"/>
      <c r="Z11" s="177"/>
      <c r="AA11" s="139"/>
      <c r="AB11" s="341"/>
      <c r="AC11" s="135"/>
      <c r="AD11" s="164"/>
      <c r="AE11" s="164"/>
      <c r="AF11" s="164"/>
      <c r="AG11" s="164"/>
      <c r="AH11" s="434"/>
      <c r="AI11" s="434"/>
      <c r="AJ11" s="434"/>
      <c r="AK11" s="43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77"/>
      <c r="AY11" s="177"/>
      <c r="AZ11" s="177"/>
    </row>
    <row r="12" spans="2:52" ht="12.75" customHeight="1" x14ac:dyDescent="0.15">
      <c r="B12" s="158"/>
      <c r="C12" s="341">
        <v>11</v>
      </c>
      <c r="D12" s="156"/>
      <c r="E12" s="243">
        <v>735</v>
      </c>
      <c r="F12" s="243">
        <v>1050</v>
      </c>
      <c r="G12" s="243">
        <v>894.40221425828713</v>
      </c>
      <c r="H12" s="243">
        <v>19474.7</v>
      </c>
      <c r="I12" s="221">
        <v>0</v>
      </c>
      <c r="J12" s="221">
        <v>0</v>
      </c>
      <c r="K12" s="221">
        <v>0</v>
      </c>
      <c r="L12" s="221">
        <v>0</v>
      </c>
      <c r="M12" s="243">
        <v>0</v>
      </c>
      <c r="N12" s="243">
        <v>0</v>
      </c>
      <c r="O12" s="243">
        <v>0</v>
      </c>
      <c r="P12" s="243">
        <v>867</v>
      </c>
      <c r="Q12" s="243">
        <v>1995</v>
      </c>
      <c r="R12" s="243">
        <v>2730</v>
      </c>
      <c r="S12" s="243">
        <v>2378.3013608123151</v>
      </c>
      <c r="T12" s="243">
        <v>5678.9</v>
      </c>
      <c r="U12" s="243">
        <v>1995</v>
      </c>
      <c r="V12" s="243">
        <v>2730</v>
      </c>
      <c r="W12" s="243">
        <v>2402.455445544555</v>
      </c>
      <c r="X12" s="355">
        <v>5453.5</v>
      </c>
      <c r="Z12" s="135"/>
      <c r="AA12" s="139"/>
      <c r="AB12" s="341"/>
      <c r="AC12" s="135"/>
      <c r="AD12" s="353"/>
      <c r="AE12" s="353"/>
      <c r="AF12" s="353"/>
      <c r="AG12" s="353"/>
      <c r="AH12" s="247"/>
      <c r="AI12" s="247"/>
      <c r="AJ12" s="247"/>
      <c r="AK12" s="247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35"/>
      <c r="AY12" s="135"/>
      <c r="AZ12" s="135"/>
    </row>
    <row r="13" spans="2:52" ht="12.75" customHeight="1" x14ac:dyDescent="0.15">
      <c r="B13" s="158"/>
      <c r="C13" s="341">
        <v>12</v>
      </c>
      <c r="D13" s="156"/>
      <c r="E13" s="243">
        <v>735</v>
      </c>
      <c r="F13" s="243">
        <v>1050</v>
      </c>
      <c r="G13" s="243">
        <v>865.01870441694678</v>
      </c>
      <c r="H13" s="243">
        <v>13697.7</v>
      </c>
      <c r="I13" s="221">
        <v>0</v>
      </c>
      <c r="J13" s="221">
        <v>0</v>
      </c>
      <c r="K13" s="221">
        <v>0</v>
      </c>
      <c r="L13" s="221">
        <v>0</v>
      </c>
      <c r="M13" s="243">
        <v>2625</v>
      </c>
      <c r="N13" s="243">
        <v>2940</v>
      </c>
      <c r="O13" s="243">
        <v>2724.6871884346947</v>
      </c>
      <c r="P13" s="243">
        <v>1092.7</v>
      </c>
      <c r="Q13" s="243">
        <v>2310</v>
      </c>
      <c r="R13" s="243">
        <v>2835</v>
      </c>
      <c r="S13" s="243">
        <v>2538.0641571685665</v>
      </c>
      <c r="T13" s="243">
        <v>6909.6</v>
      </c>
      <c r="U13" s="243">
        <v>2310</v>
      </c>
      <c r="V13" s="243">
        <v>2835</v>
      </c>
      <c r="W13" s="243">
        <v>2551.1812307040395</v>
      </c>
      <c r="X13" s="355">
        <v>7300.2</v>
      </c>
      <c r="Z13" s="135"/>
      <c r="AA13" s="139"/>
      <c r="AB13" s="341"/>
      <c r="AC13" s="135"/>
      <c r="AD13" s="353"/>
      <c r="AE13" s="353"/>
      <c r="AF13" s="353"/>
      <c r="AG13" s="353"/>
      <c r="AH13" s="247"/>
      <c r="AI13" s="247"/>
      <c r="AJ13" s="247"/>
      <c r="AK13" s="247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2:52" ht="12.75" customHeight="1" x14ac:dyDescent="0.15">
      <c r="B14" s="158" t="s">
        <v>296</v>
      </c>
      <c r="C14" s="341">
        <v>1</v>
      </c>
      <c r="D14" s="156" t="s">
        <v>297</v>
      </c>
      <c r="E14" s="243">
        <v>735</v>
      </c>
      <c r="F14" s="243">
        <v>1050</v>
      </c>
      <c r="G14" s="243">
        <v>842.2352299429341</v>
      </c>
      <c r="H14" s="243">
        <v>12701.1</v>
      </c>
      <c r="I14" s="221">
        <v>0</v>
      </c>
      <c r="J14" s="221">
        <v>0</v>
      </c>
      <c r="K14" s="221">
        <v>0</v>
      </c>
      <c r="L14" s="221">
        <v>0</v>
      </c>
      <c r="M14" s="243">
        <v>2625</v>
      </c>
      <c r="N14" s="243">
        <v>3465</v>
      </c>
      <c r="O14" s="243">
        <v>2861.5835021174717</v>
      </c>
      <c r="P14" s="243">
        <v>1147.4000000000001</v>
      </c>
      <c r="Q14" s="243">
        <v>2100</v>
      </c>
      <c r="R14" s="243">
        <v>2730</v>
      </c>
      <c r="S14" s="243">
        <v>2521.8176263017467</v>
      </c>
      <c r="T14" s="243">
        <v>4094.7</v>
      </c>
      <c r="U14" s="243">
        <v>2100</v>
      </c>
      <c r="V14" s="243">
        <v>2730</v>
      </c>
      <c r="W14" s="243">
        <v>2478.5801895558438</v>
      </c>
      <c r="X14" s="355">
        <v>5030.7</v>
      </c>
      <c r="Z14" s="135"/>
      <c r="AA14" s="139"/>
      <c r="AB14" s="341"/>
      <c r="AC14" s="135"/>
      <c r="AD14" s="353"/>
      <c r="AE14" s="353"/>
      <c r="AF14" s="353"/>
      <c r="AG14" s="353"/>
      <c r="AH14" s="247"/>
      <c r="AI14" s="247"/>
      <c r="AJ14" s="247"/>
      <c r="AK14" s="247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2:52" ht="12.75" customHeight="1" x14ac:dyDescent="0.15">
      <c r="B15" s="158"/>
      <c r="C15" s="341">
        <v>2</v>
      </c>
      <c r="D15" s="156"/>
      <c r="E15" s="243">
        <v>682.5</v>
      </c>
      <c r="F15" s="355">
        <v>1050</v>
      </c>
      <c r="G15" s="243">
        <v>820.89510096576021</v>
      </c>
      <c r="H15" s="243">
        <v>14244.4</v>
      </c>
      <c r="I15" s="221">
        <v>0</v>
      </c>
      <c r="J15" s="221">
        <v>0</v>
      </c>
      <c r="K15" s="221">
        <v>0</v>
      </c>
      <c r="L15" s="221">
        <v>0</v>
      </c>
      <c r="M15" s="243">
        <v>2625</v>
      </c>
      <c r="N15" s="243">
        <v>3465</v>
      </c>
      <c r="O15" s="243">
        <v>3150.5944881889759</v>
      </c>
      <c r="P15" s="243">
        <v>817.4</v>
      </c>
      <c r="Q15" s="243">
        <v>1785</v>
      </c>
      <c r="R15" s="243">
        <v>2730</v>
      </c>
      <c r="S15" s="243">
        <v>2452.5575230511308</v>
      </c>
      <c r="T15" s="243">
        <v>3912.5</v>
      </c>
      <c r="U15" s="243">
        <v>2310</v>
      </c>
      <c r="V15" s="243">
        <v>3150</v>
      </c>
      <c r="W15" s="243">
        <v>2575.3346769916207</v>
      </c>
      <c r="X15" s="355">
        <v>4822.5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</row>
    <row r="16" spans="2:52" ht="12.75" customHeight="1" x14ac:dyDescent="0.15">
      <c r="B16" s="158"/>
      <c r="C16" s="341">
        <v>3</v>
      </c>
      <c r="D16" s="156"/>
      <c r="E16" s="243">
        <v>735</v>
      </c>
      <c r="F16" s="243">
        <v>1323</v>
      </c>
      <c r="G16" s="243">
        <v>846.05281651139023</v>
      </c>
      <c r="H16" s="243">
        <v>14843.3</v>
      </c>
      <c r="I16" s="221">
        <v>0</v>
      </c>
      <c r="J16" s="221">
        <v>0</v>
      </c>
      <c r="K16" s="221">
        <v>0</v>
      </c>
      <c r="L16" s="221">
        <v>0</v>
      </c>
      <c r="M16" s="243">
        <v>2520</v>
      </c>
      <c r="N16" s="243">
        <v>2992.5</v>
      </c>
      <c r="O16" s="243">
        <v>2778.1566611842104</v>
      </c>
      <c r="P16" s="243">
        <v>148.80000000000001</v>
      </c>
      <c r="Q16" s="243">
        <v>1890</v>
      </c>
      <c r="R16" s="243">
        <v>2730</v>
      </c>
      <c r="S16" s="243">
        <v>2435.265832411505</v>
      </c>
      <c r="T16" s="243">
        <v>3076.2</v>
      </c>
      <c r="U16" s="243">
        <v>2310</v>
      </c>
      <c r="V16" s="243">
        <v>3150</v>
      </c>
      <c r="W16" s="243">
        <v>2609.91579611306</v>
      </c>
      <c r="X16" s="355">
        <v>5361.6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</row>
    <row r="17" spans="2:52" ht="12.75" customHeight="1" x14ac:dyDescent="0.15">
      <c r="B17" s="158"/>
      <c r="C17" s="341">
        <v>4</v>
      </c>
      <c r="D17" s="156"/>
      <c r="E17" s="243">
        <v>735</v>
      </c>
      <c r="F17" s="355">
        <v>1207.5</v>
      </c>
      <c r="G17" s="243">
        <v>884.07634055904157</v>
      </c>
      <c r="H17" s="243">
        <v>19766.3</v>
      </c>
      <c r="I17" s="221">
        <v>0</v>
      </c>
      <c r="J17" s="221">
        <v>0</v>
      </c>
      <c r="K17" s="221">
        <v>0</v>
      </c>
      <c r="L17" s="221">
        <v>0</v>
      </c>
      <c r="M17" s="243">
        <v>2572.5</v>
      </c>
      <c r="N17" s="243">
        <v>3150</v>
      </c>
      <c r="O17" s="243">
        <v>2752.8495145631068</v>
      </c>
      <c r="P17" s="243">
        <v>613.70000000000005</v>
      </c>
      <c r="Q17" s="243">
        <v>1890</v>
      </c>
      <c r="R17" s="243">
        <v>2730</v>
      </c>
      <c r="S17" s="243">
        <v>2503.8531653061737</v>
      </c>
      <c r="T17" s="243">
        <v>5426.9</v>
      </c>
      <c r="U17" s="243">
        <v>2257.5</v>
      </c>
      <c r="V17" s="243">
        <v>3150</v>
      </c>
      <c r="W17" s="355">
        <v>2656.5016438213188</v>
      </c>
      <c r="X17" s="243">
        <v>6123.6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2:52" ht="12.75" customHeight="1" x14ac:dyDescent="0.15">
      <c r="B18" s="158"/>
      <c r="C18" s="341">
        <v>5</v>
      </c>
      <c r="D18" s="156"/>
      <c r="E18" s="243">
        <v>737.1</v>
      </c>
      <c r="F18" s="243">
        <v>1260</v>
      </c>
      <c r="G18" s="243">
        <v>847.81097104743731</v>
      </c>
      <c r="H18" s="243">
        <v>20285.8</v>
      </c>
      <c r="I18" s="221">
        <v>0</v>
      </c>
      <c r="J18" s="221">
        <v>0</v>
      </c>
      <c r="K18" s="221">
        <v>0</v>
      </c>
      <c r="L18" s="221">
        <v>0</v>
      </c>
      <c r="M18" s="243">
        <v>2415</v>
      </c>
      <c r="N18" s="243">
        <v>3150</v>
      </c>
      <c r="O18" s="243">
        <v>2580.5906728787718</v>
      </c>
      <c r="P18" s="243">
        <v>2979.5</v>
      </c>
      <c r="Q18" s="243">
        <v>2100</v>
      </c>
      <c r="R18" s="243">
        <v>2730</v>
      </c>
      <c r="S18" s="243">
        <v>2529.2982147604325</v>
      </c>
      <c r="T18" s="243">
        <v>6215.4</v>
      </c>
      <c r="U18" s="243">
        <v>2205</v>
      </c>
      <c r="V18" s="243">
        <v>3570</v>
      </c>
      <c r="W18" s="243">
        <v>2631.781191780246</v>
      </c>
      <c r="X18" s="355">
        <v>7398.4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2:52" ht="12.75" customHeight="1" x14ac:dyDescent="0.15">
      <c r="B19" s="158"/>
      <c r="C19" s="341">
        <v>6</v>
      </c>
      <c r="D19" s="156"/>
      <c r="E19" s="243">
        <v>735</v>
      </c>
      <c r="F19" s="243">
        <v>1299.9000000000001</v>
      </c>
      <c r="G19" s="243">
        <v>849.90150203546727</v>
      </c>
      <c r="H19" s="243">
        <v>17039.7</v>
      </c>
      <c r="I19" s="221">
        <v>0</v>
      </c>
      <c r="J19" s="221">
        <v>0</v>
      </c>
      <c r="K19" s="221">
        <v>0</v>
      </c>
      <c r="L19" s="221">
        <v>0</v>
      </c>
      <c r="M19" s="243">
        <v>2415</v>
      </c>
      <c r="N19" s="243">
        <v>3097.5</v>
      </c>
      <c r="O19" s="243">
        <v>2576.9863495116897</v>
      </c>
      <c r="P19" s="243">
        <v>1668.9</v>
      </c>
      <c r="Q19" s="243">
        <v>1890</v>
      </c>
      <c r="R19" s="243">
        <v>2730</v>
      </c>
      <c r="S19" s="243">
        <v>2566.48608304244</v>
      </c>
      <c r="T19" s="243">
        <v>4530.1000000000004</v>
      </c>
      <c r="U19" s="243">
        <v>2205</v>
      </c>
      <c r="V19" s="243">
        <v>2940</v>
      </c>
      <c r="W19" s="243">
        <v>2637.5865227705935</v>
      </c>
      <c r="X19" s="243">
        <v>7934.5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2.75" customHeight="1" x14ac:dyDescent="0.15">
      <c r="B20" s="158"/>
      <c r="C20" s="341">
        <v>7</v>
      </c>
      <c r="D20" s="156"/>
      <c r="E20" s="243">
        <v>787.5</v>
      </c>
      <c r="F20" s="243">
        <v>1320.9</v>
      </c>
      <c r="G20" s="243">
        <v>909.54001485783749</v>
      </c>
      <c r="H20" s="243">
        <v>23409.3</v>
      </c>
      <c r="I20" s="221">
        <v>0</v>
      </c>
      <c r="J20" s="221">
        <v>0</v>
      </c>
      <c r="K20" s="221">
        <v>0</v>
      </c>
      <c r="L20" s="221">
        <v>0</v>
      </c>
      <c r="M20" s="243">
        <v>2467.5</v>
      </c>
      <c r="N20" s="243">
        <v>3034.5</v>
      </c>
      <c r="O20" s="243">
        <v>2571.1258389261748</v>
      </c>
      <c r="P20" s="243">
        <v>981.5</v>
      </c>
      <c r="Q20" s="243">
        <v>1890</v>
      </c>
      <c r="R20" s="243">
        <v>2730</v>
      </c>
      <c r="S20" s="243">
        <v>2532.8234644109125</v>
      </c>
      <c r="T20" s="243">
        <v>6394.9</v>
      </c>
      <c r="U20" s="243">
        <v>2100</v>
      </c>
      <c r="V20" s="243">
        <v>3150</v>
      </c>
      <c r="W20" s="243">
        <v>2685.1661218559884</v>
      </c>
      <c r="X20" s="355">
        <v>7861.8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2.75" customHeight="1" x14ac:dyDescent="0.15">
      <c r="B21" s="158"/>
      <c r="C21" s="341">
        <v>8</v>
      </c>
      <c r="D21" s="156"/>
      <c r="E21" s="243">
        <v>787.5</v>
      </c>
      <c r="F21" s="243">
        <v>1155</v>
      </c>
      <c r="G21" s="243">
        <v>905.91176617516032</v>
      </c>
      <c r="H21" s="243">
        <v>19584.3</v>
      </c>
      <c r="I21" s="221">
        <v>0</v>
      </c>
      <c r="J21" s="221">
        <v>0</v>
      </c>
      <c r="K21" s="221">
        <v>0</v>
      </c>
      <c r="L21" s="221">
        <v>0</v>
      </c>
      <c r="M21" s="243">
        <v>2415</v>
      </c>
      <c r="N21" s="243">
        <v>3034.5</v>
      </c>
      <c r="O21" s="243">
        <v>2656.8164270238321</v>
      </c>
      <c r="P21" s="243">
        <v>1451.3</v>
      </c>
      <c r="Q21" s="243">
        <v>1890</v>
      </c>
      <c r="R21" s="243">
        <v>2730</v>
      </c>
      <c r="S21" s="243">
        <v>2526.6307807452945</v>
      </c>
      <c r="T21" s="243">
        <v>6033.9</v>
      </c>
      <c r="U21" s="243">
        <v>2100</v>
      </c>
      <c r="V21" s="243">
        <v>2940</v>
      </c>
      <c r="W21" s="243">
        <v>2616.7534073851671</v>
      </c>
      <c r="X21" s="355">
        <v>7634.2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2.75" customHeight="1" x14ac:dyDescent="0.15">
      <c r="B22" s="158"/>
      <c r="C22" s="341">
        <v>9</v>
      </c>
      <c r="D22" s="156"/>
      <c r="E22" s="243">
        <v>735</v>
      </c>
      <c r="F22" s="243">
        <v>1239</v>
      </c>
      <c r="G22" s="243">
        <v>833.62188717601293</v>
      </c>
      <c r="H22" s="243">
        <v>30987.200000000001</v>
      </c>
      <c r="I22" s="221">
        <v>0</v>
      </c>
      <c r="J22" s="221">
        <v>0</v>
      </c>
      <c r="K22" s="221">
        <v>0</v>
      </c>
      <c r="L22" s="221">
        <v>0</v>
      </c>
      <c r="M22" s="243">
        <v>2415</v>
      </c>
      <c r="N22" s="243">
        <v>3255</v>
      </c>
      <c r="O22" s="243">
        <v>2668.463272311215</v>
      </c>
      <c r="P22" s="243">
        <v>1516.9</v>
      </c>
      <c r="Q22" s="243">
        <v>1890</v>
      </c>
      <c r="R22" s="243">
        <v>2940</v>
      </c>
      <c r="S22" s="243">
        <v>2660.6461077844315</v>
      </c>
      <c r="T22" s="243">
        <v>5552.9</v>
      </c>
      <c r="U22" s="243">
        <v>2205</v>
      </c>
      <c r="V22" s="243">
        <v>3150</v>
      </c>
      <c r="W22" s="243">
        <v>2704.0628311290779</v>
      </c>
      <c r="X22" s="355">
        <v>8205.7000000000007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2.75" customHeight="1" x14ac:dyDescent="0.15">
      <c r="B23" s="158"/>
      <c r="C23" s="341">
        <v>10</v>
      </c>
      <c r="D23" s="156"/>
      <c r="E23" s="243">
        <v>787.5</v>
      </c>
      <c r="F23" s="243">
        <v>1239</v>
      </c>
      <c r="G23" s="243">
        <v>867.49860345991453</v>
      </c>
      <c r="H23" s="243">
        <v>34632.400000000001</v>
      </c>
      <c r="I23" s="221">
        <v>0</v>
      </c>
      <c r="J23" s="221">
        <v>0</v>
      </c>
      <c r="K23" s="221">
        <v>0</v>
      </c>
      <c r="L23" s="221">
        <v>0</v>
      </c>
      <c r="M23" s="243">
        <v>2520</v>
      </c>
      <c r="N23" s="243">
        <v>3255</v>
      </c>
      <c r="O23" s="243">
        <v>2764.7933218810399</v>
      </c>
      <c r="P23" s="243">
        <v>1880.6</v>
      </c>
      <c r="Q23" s="243">
        <v>2257.5</v>
      </c>
      <c r="R23" s="243">
        <v>2940</v>
      </c>
      <c r="S23" s="243">
        <v>2648.9871225577263</v>
      </c>
      <c r="T23" s="243">
        <v>4513.3999999999996</v>
      </c>
      <c r="U23" s="243">
        <v>2310</v>
      </c>
      <c r="V23" s="243">
        <v>3150</v>
      </c>
      <c r="W23" s="243">
        <v>2700.7918363273448</v>
      </c>
      <c r="X23" s="355">
        <v>8552.6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2.75" customHeight="1" x14ac:dyDescent="0.15">
      <c r="B24" s="292"/>
      <c r="C24" s="314">
        <v>11</v>
      </c>
      <c r="D24" s="161"/>
      <c r="E24" s="356">
        <v>840</v>
      </c>
      <c r="F24" s="356">
        <v>1302</v>
      </c>
      <c r="G24" s="356">
        <v>934.00272464814236</v>
      </c>
      <c r="H24" s="356">
        <v>28929.8</v>
      </c>
      <c r="I24" s="249">
        <v>0</v>
      </c>
      <c r="J24" s="249">
        <v>0</v>
      </c>
      <c r="K24" s="249">
        <v>0</v>
      </c>
      <c r="L24" s="249">
        <v>0</v>
      </c>
      <c r="M24" s="356">
        <v>2625</v>
      </c>
      <c r="N24" s="356">
        <v>3255</v>
      </c>
      <c r="O24" s="356">
        <v>2737.600932648973</v>
      </c>
      <c r="P24" s="356">
        <v>2199.6999999999998</v>
      </c>
      <c r="Q24" s="356">
        <v>1890</v>
      </c>
      <c r="R24" s="356">
        <v>3008.25</v>
      </c>
      <c r="S24" s="356">
        <v>2675.4361430395911</v>
      </c>
      <c r="T24" s="356">
        <v>4143.8999999999996</v>
      </c>
      <c r="U24" s="356">
        <v>2415</v>
      </c>
      <c r="V24" s="356">
        <v>3150</v>
      </c>
      <c r="W24" s="356">
        <v>2714.2173926026176</v>
      </c>
      <c r="X24" s="357">
        <v>6016.6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2.75" customHeight="1" x14ac:dyDescent="0.15">
      <c r="B25" s="157"/>
      <c r="C25" s="358" t="s">
        <v>257</v>
      </c>
      <c r="D25" s="359"/>
      <c r="E25" s="360" t="s">
        <v>268</v>
      </c>
      <c r="F25" s="361"/>
      <c r="G25" s="361"/>
      <c r="H25" s="362"/>
      <c r="I25" s="435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.75" customHeight="1" x14ac:dyDescent="0.15">
      <c r="B26" s="350" t="s">
        <v>260</v>
      </c>
      <c r="C26" s="351"/>
      <c r="D26" s="352"/>
      <c r="E26" s="167" t="s">
        <v>93</v>
      </c>
      <c r="F26" s="149" t="s">
        <v>94</v>
      </c>
      <c r="G26" s="233" t="s">
        <v>95</v>
      </c>
      <c r="H26" s="149" t="s">
        <v>96</v>
      </c>
      <c r="I26" s="155"/>
      <c r="J26" s="135"/>
      <c r="K26" s="135"/>
      <c r="L26" s="135"/>
      <c r="M26" s="374"/>
      <c r="N26" s="374"/>
      <c r="O26" s="373"/>
      <c r="P26" s="373"/>
      <c r="Q26" s="373"/>
      <c r="R26" s="373"/>
      <c r="S26" s="135"/>
      <c r="T26" s="135"/>
      <c r="U26" s="135"/>
      <c r="V26" s="135"/>
      <c r="W26" s="135"/>
      <c r="X26" s="35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2.75" customHeight="1" x14ac:dyDescent="0.15">
      <c r="B27" s="150"/>
      <c r="C27" s="151"/>
      <c r="D27" s="161"/>
      <c r="E27" s="152"/>
      <c r="F27" s="153"/>
      <c r="G27" s="154" t="s">
        <v>97</v>
      </c>
      <c r="H27" s="153"/>
      <c r="I27" s="155"/>
      <c r="J27" s="135"/>
      <c r="K27" s="135"/>
      <c r="L27" s="374"/>
      <c r="M27" s="374"/>
      <c r="N27" s="374"/>
      <c r="O27" s="144"/>
      <c r="P27" s="144"/>
      <c r="Q27" s="144"/>
      <c r="R27" s="144"/>
      <c r="S27" s="135"/>
      <c r="T27" s="135"/>
      <c r="U27" s="135"/>
      <c r="V27" s="135"/>
      <c r="W27" s="135"/>
      <c r="X27" s="35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2.75" customHeight="1" x14ac:dyDescent="0.15">
      <c r="B28" s="158"/>
      <c r="C28" s="341">
        <v>21</v>
      </c>
      <c r="D28" s="135"/>
      <c r="E28" s="242">
        <v>1050</v>
      </c>
      <c r="F28" s="243">
        <v>1433</v>
      </c>
      <c r="G28" s="353">
        <v>1187</v>
      </c>
      <c r="H28" s="243">
        <v>552202</v>
      </c>
      <c r="I28" s="242"/>
      <c r="J28" s="353"/>
      <c r="K28" s="135"/>
      <c r="L28" s="135"/>
      <c r="M28" s="135"/>
      <c r="N28" s="135"/>
      <c r="O28" s="144"/>
      <c r="P28" s="144"/>
      <c r="Q28" s="144"/>
      <c r="R28" s="144"/>
      <c r="S28" s="353"/>
      <c r="T28" s="353"/>
      <c r="U28" s="353"/>
      <c r="V28" s="353"/>
      <c r="W28" s="353"/>
      <c r="X28" s="3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2.75" customHeight="1" x14ac:dyDescent="0.15">
      <c r="B29" s="158"/>
      <c r="C29" s="341">
        <v>22</v>
      </c>
      <c r="D29" s="156"/>
      <c r="E29" s="243">
        <v>945</v>
      </c>
      <c r="F29" s="243">
        <v>1365</v>
      </c>
      <c r="G29" s="243">
        <v>1134</v>
      </c>
      <c r="H29" s="355">
        <v>518484</v>
      </c>
      <c r="I29" s="242"/>
      <c r="J29" s="353"/>
      <c r="K29" s="135"/>
      <c r="L29" s="139"/>
      <c r="M29" s="341"/>
      <c r="N29" s="135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2.75" customHeight="1" x14ac:dyDescent="0.15">
      <c r="B30" s="158"/>
      <c r="C30" s="341">
        <v>23</v>
      </c>
      <c r="D30" s="156"/>
      <c r="E30" s="159">
        <v>850</v>
      </c>
      <c r="F30" s="159">
        <v>1250</v>
      </c>
      <c r="G30" s="159">
        <v>1022.9700137742051</v>
      </c>
      <c r="H30" s="160">
        <v>533155.9</v>
      </c>
      <c r="I30" s="242"/>
      <c r="J30" s="353"/>
      <c r="K30" s="135"/>
      <c r="L30" s="139"/>
      <c r="M30" s="341"/>
      <c r="N30" s="135"/>
      <c r="O30" s="178"/>
      <c r="P30" s="178"/>
      <c r="Q30" s="178"/>
      <c r="R30" s="178"/>
      <c r="S30" s="178"/>
      <c r="T30" s="178"/>
      <c r="U30" s="178"/>
      <c r="V30" s="353"/>
      <c r="W30" s="353"/>
      <c r="X30" s="35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2.75" customHeight="1" x14ac:dyDescent="0.15">
      <c r="B31" s="292"/>
      <c r="C31" s="314">
        <v>24</v>
      </c>
      <c r="D31" s="161"/>
      <c r="E31" s="162">
        <v>630</v>
      </c>
      <c r="F31" s="162">
        <v>1340</v>
      </c>
      <c r="G31" s="162">
        <v>886.14917410942485</v>
      </c>
      <c r="H31" s="163">
        <v>541608</v>
      </c>
      <c r="I31" s="353"/>
      <c r="J31" s="353"/>
      <c r="K31" s="135"/>
      <c r="L31" s="139"/>
      <c r="M31" s="341"/>
      <c r="N31" s="135"/>
      <c r="O31" s="178"/>
      <c r="P31" s="178"/>
      <c r="Q31" s="178"/>
      <c r="R31" s="178"/>
      <c r="S31" s="178"/>
      <c r="T31" s="178"/>
      <c r="U31" s="178"/>
      <c r="V31" s="353"/>
      <c r="W31" s="353"/>
      <c r="X31" s="353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2.75" customHeight="1" x14ac:dyDescent="0.15">
      <c r="B32" s="158"/>
      <c r="C32" s="341">
        <v>11</v>
      </c>
      <c r="D32" s="156"/>
      <c r="E32" s="243">
        <v>945</v>
      </c>
      <c r="F32" s="243">
        <v>1207.5</v>
      </c>
      <c r="G32" s="243">
        <v>1063.5088914447488</v>
      </c>
      <c r="H32" s="355">
        <v>45406.400000000001</v>
      </c>
      <c r="I32" s="353"/>
      <c r="J32" s="353"/>
      <c r="K32" s="135"/>
      <c r="L32" s="139"/>
      <c r="M32" s="341"/>
      <c r="N32" s="135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2.75" customHeight="1" x14ac:dyDescent="0.15">
      <c r="B33" s="158"/>
      <c r="C33" s="341">
        <v>12</v>
      </c>
      <c r="D33" s="156"/>
      <c r="E33" s="243">
        <v>945</v>
      </c>
      <c r="F33" s="243">
        <v>1071</v>
      </c>
      <c r="G33" s="243">
        <v>1014.3516481781215</v>
      </c>
      <c r="H33" s="243">
        <v>28818.400000000001</v>
      </c>
      <c r="I33" s="353"/>
      <c r="J33" s="353"/>
      <c r="K33" s="135"/>
      <c r="L33" s="139"/>
      <c r="M33" s="341"/>
      <c r="N33" s="135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2.75" customHeight="1" x14ac:dyDescent="0.15">
      <c r="B34" s="158" t="s">
        <v>296</v>
      </c>
      <c r="C34" s="341">
        <v>1</v>
      </c>
      <c r="D34" s="156" t="s">
        <v>297</v>
      </c>
      <c r="E34" s="243">
        <v>945</v>
      </c>
      <c r="F34" s="243">
        <v>1134</v>
      </c>
      <c r="G34" s="355">
        <v>1021.7280075496468</v>
      </c>
      <c r="H34" s="355">
        <v>50586.7</v>
      </c>
      <c r="I34" s="353"/>
      <c r="J34" s="353"/>
      <c r="K34" s="135"/>
      <c r="L34" s="139"/>
      <c r="M34" s="341"/>
      <c r="N34" s="135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5"/>
    </row>
    <row r="35" spans="2:52" ht="12.75" customHeight="1" x14ac:dyDescent="0.15">
      <c r="B35" s="158"/>
      <c r="C35" s="341">
        <v>2</v>
      </c>
      <c r="D35" s="156"/>
      <c r="E35" s="243">
        <v>945</v>
      </c>
      <c r="F35" s="243">
        <v>1115.1000000000001</v>
      </c>
      <c r="G35" s="355">
        <v>1048.865808490674</v>
      </c>
      <c r="H35" s="355">
        <v>47577.7</v>
      </c>
      <c r="I35" s="353"/>
      <c r="J35" s="353"/>
      <c r="K35" s="135"/>
      <c r="L35" s="139"/>
      <c r="M35" s="341"/>
      <c r="N35" s="135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35"/>
    </row>
    <row r="36" spans="2:52" ht="12.75" customHeight="1" x14ac:dyDescent="0.15">
      <c r="B36" s="158"/>
      <c r="C36" s="341">
        <v>3</v>
      </c>
      <c r="D36" s="156"/>
      <c r="E36" s="243">
        <v>945</v>
      </c>
      <c r="F36" s="243">
        <v>1218</v>
      </c>
      <c r="G36" s="243">
        <v>1032.2580198786702</v>
      </c>
      <c r="H36" s="355">
        <v>51083.199999999997</v>
      </c>
      <c r="I36" s="353"/>
      <c r="J36" s="353"/>
      <c r="K36" s="135"/>
      <c r="L36" s="139"/>
      <c r="M36" s="341"/>
      <c r="N36" s="135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5"/>
    </row>
    <row r="37" spans="2:52" ht="12.75" customHeight="1" x14ac:dyDescent="0.15">
      <c r="B37" s="158"/>
      <c r="C37" s="341">
        <v>4</v>
      </c>
      <c r="D37" s="156"/>
      <c r="E37" s="243">
        <v>997.5</v>
      </c>
      <c r="F37" s="243">
        <v>1365</v>
      </c>
      <c r="G37" s="243">
        <v>1078.8880202385765</v>
      </c>
      <c r="H37" s="355">
        <v>46509.8</v>
      </c>
      <c r="I37" s="353"/>
      <c r="J37" s="353"/>
      <c r="K37" s="135"/>
      <c r="L37" s="139"/>
      <c r="M37" s="341"/>
      <c r="N37" s="135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135"/>
    </row>
    <row r="38" spans="2:52" ht="12.75" customHeight="1" x14ac:dyDescent="0.15">
      <c r="B38" s="158"/>
      <c r="C38" s="341">
        <v>5</v>
      </c>
      <c r="D38" s="156"/>
      <c r="E38" s="243">
        <v>1050</v>
      </c>
      <c r="F38" s="243">
        <v>1260</v>
      </c>
      <c r="G38" s="243">
        <v>1104.1198549249543</v>
      </c>
      <c r="H38" s="355">
        <v>57482.8</v>
      </c>
      <c r="I38" s="353"/>
      <c r="J38" s="353"/>
      <c r="K38" s="135"/>
      <c r="L38" s="139"/>
      <c r="M38" s="341"/>
      <c r="N38" s="135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135"/>
    </row>
    <row r="39" spans="2:52" ht="12.75" customHeight="1" x14ac:dyDescent="0.15">
      <c r="B39" s="158"/>
      <c r="C39" s="341">
        <v>6</v>
      </c>
      <c r="D39" s="156"/>
      <c r="E39" s="243">
        <v>1060.5</v>
      </c>
      <c r="F39" s="243">
        <v>1340.8500000000001</v>
      </c>
      <c r="G39" s="243">
        <v>1130.3752121307357</v>
      </c>
      <c r="H39" s="355">
        <v>43914.9</v>
      </c>
      <c r="I39" s="353"/>
      <c r="J39" s="353"/>
      <c r="K39" s="135"/>
      <c r="L39" s="139"/>
      <c r="M39" s="341"/>
      <c r="N39" s="135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135"/>
    </row>
    <row r="40" spans="2:52" ht="12.75" customHeight="1" x14ac:dyDescent="0.15">
      <c r="B40" s="158"/>
      <c r="C40" s="341">
        <v>7</v>
      </c>
      <c r="D40" s="156"/>
      <c r="E40" s="243">
        <v>1074.1500000000001</v>
      </c>
      <c r="F40" s="243">
        <v>1328.25</v>
      </c>
      <c r="G40" s="243">
        <v>1172.0150965175296</v>
      </c>
      <c r="H40" s="355">
        <v>47637.4</v>
      </c>
      <c r="I40" s="353"/>
      <c r="J40" s="353"/>
      <c r="K40" s="135"/>
      <c r="L40" s="139"/>
      <c r="M40" s="341"/>
      <c r="N40" s="135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35"/>
    </row>
    <row r="41" spans="2:52" ht="12.75" customHeight="1" x14ac:dyDescent="0.15">
      <c r="B41" s="158"/>
      <c r="C41" s="341">
        <v>8</v>
      </c>
      <c r="D41" s="156"/>
      <c r="E41" s="243">
        <v>1068.9000000000001</v>
      </c>
      <c r="F41" s="243">
        <v>1386</v>
      </c>
      <c r="G41" s="243">
        <v>1180.0574187420391</v>
      </c>
      <c r="H41" s="355">
        <v>28873.4</v>
      </c>
      <c r="I41" s="353"/>
      <c r="J41" s="353"/>
      <c r="K41" s="135"/>
      <c r="L41" s="139"/>
      <c r="M41" s="341"/>
      <c r="N41" s="135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135"/>
    </row>
    <row r="42" spans="2:52" ht="12.75" customHeight="1" x14ac:dyDescent="0.15">
      <c r="B42" s="158"/>
      <c r="C42" s="341">
        <v>9</v>
      </c>
      <c r="D42" s="156"/>
      <c r="E42" s="243">
        <v>1050</v>
      </c>
      <c r="F42" s="243">
        <v>1541.4</v>
      </c>
      <c r="G42" s="243">
        <v>1161.6130633689149</v>
      </c>
      <c r="H42" s="355">
        <v>41424.9</v>
      </c>
      <c r="I42" s="353"/>
      <c r="J42" s="353"/>
      <c r="K42" s="135"/>
      <c r="L42" s="139"/>
      <c r="M42" s="341"/>
      <c r="N42" s="135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135"/>
    </row>
    <row r="43" spans="2:52" ht="12.75" customHeight="1" x14ac:dyDescent="0.15">
      <c r="B43" s="158"/>
      <c r="C43" s="341">
        <v>10</v>
      </c>
      <c r="D43" s="156"/>
      <c r="E43" s="243">
        <v>1155</v>
      </c>
      <c r="F43" s="243">
        <v>1541.4</v>
      </c>
      <c r="G43" s="243">
        <v>1230.8788347587501</v>
      </c>
      <c r="H43" s="355">
        <v>37644.800000000003</v>
      </c>
      <c r="I43" s="353"/>
      <c r="J43" s="353"/>
      <c r="K43" s="135"/>
      <c r="L43" s="139"/>
      <c r="M43" s="341"/>
      <c r="N43" s="135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135"/>
    </row>
    <row r="44" spans="2:52" ht="12.75" customHeight="1" x14ac:dyDescent="0.15">
      <c r="B44" s="292"/>
      <c r="C44" s="314">
        <v>11</v>
      </c>
      <c r="D44" s="161"/>
      <c r="E44" s="356">
        <v>1155</v>
      </c>
      <c r="F44" s="356">
        <v>1365</v>
      </c>
      <c r="G44" s="356">
        <v>1236.2464985203428</v>
      </c>
      <c r="H44" s="357">
        <v>36913.599999999999</v>
      </c>
      <c r="I44" s="353"/>
      <c r="J44" s="353"/>
      <c r="K44" s="135"/>
      <c r="L44" s="139"/>
      <c r="M44" s="341"/>
      <c r="N44" s="135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135"/>
    </row>
    <row r="45" spans="2:52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52" x14ac:dyDescent="0.15">
      <c r="K46" s="135"/>
      <c r="L46" s="135"/>
      <c r="M46" s="135"/>
      <c r="N46" s="135"/>
      <c r="O46" s="135"/>
      <c r="P46" s="135"/>
      <c r="Q46" s="135"/>
      <c r="R46" s="135"/>
      <c r="S46" s="135"/>
      <c r="T46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375" style="180" customWidth="1"/>
    <col min="22" max="23" width="5.875" style="180" customWidth="1"/>
    <col min="24" max="24" width="8.125" style="180" customWidth="1"/>
    <col min="25" max="16384" width="7.5" style="180"/>
  </cols>
  <sheetData>
    <row r="1" spans="1:52" ht="15" customHeight="1" x14ac:dyDescent="0.15">
      <c r="A1" s="136"/>
      <c r="B1" s="410"/>
      <c r="C1" s="410"/>
      <c r="D1" s="410"/>
      <c r="Z1" s="135"/>
      <c r="AA1" s="411"/>
      <c r="AB1" s="411"/>
      <c r="AC1" s="411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1:52" ht="12.75" customHeight="1" x14ac:dyDescent="0.15">
      <c r="B2" s="136" t="s">
        <v>298</v>
      </c>
      <c r="C2" s="412"/>
      <c r="D2" s="412"/>
      <c r="Z2" s="177"/>
      <c r="AA2" s="135"/>
      <c r="AB2" s="413"/>
      <c r="AC2" s="413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ht="12.75" customHeight="1" x14ac:dyDescent="0.15">
      <c r="B3" s="412"/>
      <c r="C3" s="412"/>
      <c r="D3" s="412"/>
      <c r="X3" s="181" t="s">
        <v>85</v>
      </c>
      <c r="Z3" s="177"/>
      <c r="AA3" s="413"/>
      <c r="AB3" s="413"/>
      <c r="AC3" s="413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  <c r="AZ3" s="177"/>
    </row>
    <row r="4" spans="1:52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ht="13.5" customHeight="1" x14ac:dyDescent="0.15">
      <c r="B5" s="140"/>
      <c r="C5" s="347" t="s">
        <v>257</v>
      </c>
      <c r="D5" s="346"/>
      <c r="E5" s="370" t="s">
        <v>270</v>
      </c>
      <c r="F5" s="371"/>
      <c r="G5" s="371"/>
      <c r="H5" s="372"/>
      <c r="I5" s="370" t="s">
        <v>271</v>
      </c>
      <c r="J5" s="371"/>
      <c r="K5" s="371"/>
      <c r="L5" s="372"/>
      <c r="M5" s="370" t="s">
        <v>272</v>
      </c>
      <c r="N5" s="371"/>
      <c r="O5" s="371"/>
      <c r="P5" s="372"/>
      <c r="Q5" s="370" t="s">
        <v>273</v>
      </c>
      <c r="R5" s="371"/>
      <c r="S5" s="371"/>
      <c r="T5" s="372"/>
      <c r="U5" s="370" t="s">
        <v>132</v>
      </c>
      <c r="V5" s="371"/>
      <c r="W5" s="371"/>
      <c r="X5" s="372"/>
      <c r="Z5" s="177"/>
      <c r="AA5" s="135"/>
      <c r="AB5" s="373"/>
      <c r="AC5" s="37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7"/>
      <c r="AY5" s="177"/>
      <c r="AZ5" s="177"/>
    </row>
    <row r="6" spans="1:52" ht="13.5" customHeight="1" x14ac:dyDescent="0.15">
      <c r="B6" s="350" t="s">
        <v>274</v>
      </c>
      <c r="C6" s="374"/>
      <c r="D6" s="375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Q6" s="376" t="s">
        <v>275</v>
      </c>
      <c r="R6" s="376" t="s">
        <v>172</v>
      </c>
      <c r="S6" s="376" t="s">
        <v>276</v>
      </c>
      <c r="T6" s="376" t="s">
        <v>96</v>
      </c>
      <c r="U6" s="376" t="s">
        <v>275</v>
      </c>
      <c r="V6" s="376" t="s">
        <v>172</v>
      </c>
      <c r="W6" s="376" t="s">
        <v>276</v>
      </c>
      <c r="X6" s="376" t="s">
        <v>96</v>
      </c>
      <c r="Z6" s="177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77"/>
      <c r="AY6" s="177"/>
      <c r="AZ6" s="177"/>
    </row>
    <row r="7" spans="1:52" ht="13.5" customHeight="1" x14ac:dyDescent="0.15">
      <c r="B7" s="150"/>
      <c r="C7" s="151"/>
      <c r="D7" s="15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Q7" s="378"/>
      <c r="R7" s="378"/>
      <c r="S7" s="378" t="s">
        <v>277</v>
      </c>
      <c r="T7" s="378"/>
      <c r="U7" s="378"/>
      <c r="V7" s="378"/>
      <c r="W7" s="378" t="s">
        <v>277</v>
      </c>
      <c r="X7" s="378"/>
      <c r="Z7" s="177"/>
      <c r="AA7" s="135"/>
      <c r="AB7" s="135"/>
      <c r="AC7" s="135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77"/>
      <c r="AY7" s="177"/>
      <c r="AZ7" s="177"/>
    </row>
    <row r="8" spans="1:52" ht="13.5" customHeight="1" x14ac:dyDescent="0.15">
      <c r="B8" s="158" t="s">
        <v>294</v>
      </c>
      <c r="C8" s="341">
        <v>22</v>
      </c>
      <c r="D8" s="156" t="s">
        <v>295</v>
      </c>
      <c r="E8" s="243">
        <v>1680</v>
      </c>
      <c r="F8" s="243">
        <v>3098</v>
      </c>
      <c r="G8" s="243">
        <v>2218</v>
      </c>
      <c r="H8" s="243">
        <v>447747</v>
      </c>
      <c r="I8" s="243">
        <v>1260</v>
      </c>
      <c r="J8" s="243">
        <v>2048</v>
      </c>
      <c r="K8" s="243">
        <v>1619</v>
      </c>
      <c r="L8" s="243">
        <v>450969</v>
      </c>
      <c r="M8" s="243">
        <v>893</v>
      </c>
      <c r="N8" s="243">
        <v>1575</v>
      </c>
      <c r="O8" s="243">
        <v>1226</v>
      </c>
      <c r="P8" s="243">
        <v>184632</v>
      </c>
      <c r="Q8" s="243">
        <v>3759</v>
      </c>
      <c r="R8" s="243">
        <v>5250</v>
      </c>
      <c r="S8" s="243">
        <v>4381</v>
      </c>
      <c r="T8" s="243">
        <v>81050</v>
      </c>
      <c r="U8" s="243">
        <v>3150</v>
      </c>
      <c r="V8" s="243">
        <v>4410</v>
      </c>
      <c r="W8" s="243">
        <v>3671</v>
      </c>
      <c r="X8" s="355">
        <v>325704</v>
      </c>
      <c r="Y8" s="177"/>
      <c r="Z8" s="177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  <c r="AZ8" s="177"/>
    </row>
    <row r="9" spans="1:52" ht="13.5" customHeight="1" x14ac:dyDescent="0.15">
      <c r="B9" s="158"/>
      <c r="C9" s="341">
        <v>23</v>
      </c>
      <c r="D9" s="156"/>
      <c r="E9" s="159">
        <v>1785</v>
      </c>
      <c r="F9" s="159">
        <v>3129</v>
      </c>
      <c r="G9" s="159">
        <v>2305.4210240967423</v>
      </c>
      <c r="H9" s="159">
        <v>361533.19999999995</v>
      </c>
      <c r="I9" s="159">
        <v>1260</v>
      </c>
      <c r="J9" s="159">
        <v>2100</v>
      </c>
      <c r="K9" s="159">
        <v>1714.5451135461926</v>
      </c>
      <c r="L9" s="159">
        <v>378307.60000000003</v>
      </c>
      <c r="M9" s="159">
        <v>945</v>
      </c>
      <c r="N9" s="159">
        <v>1575</v>
      </c>
      <c r="O9" s="159">
        <v>1272.743208572881</v>
      </c>
      <c r="P9" s="159">
        <v>128081</v>
      </c>
      <c r="Q9" s="159">
        <v>4200</v>
      </c>
      <c r="R9" s="159">
        <v>5460</v>
      </c>
      <c r="S9" s="159">
        <v>4652.4163724505033</v>
      </c>
      <c r="T9" s="159">
        <v>68945.999999999985</v>
      </c>
      <c r="U9" s="159">
        <v>3150</v>
      </c>
      <c r="V9" s="159">
        <v>4725</v>
      </c>
      <c r="W9" s="159">
        <v>3713.2479570178989</v>
      </c>
      <c r="X9" s="160">
        <v>247319.50000000003</v>
      </c>
      <c r="Y9" s="177"/>
      <c r="Z9" s="177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  <c r="AZ9" s="177"/>
    </row>
    <row r="10" spans="1:52" ht="13.5" customHeight="1" x14ac:dyDescent="0.15">
      <c r="B10" s="292"/>
      <c r="C10" s="314">
        <v>24</v>
      </c>
      <c r="D10" s="161"/>
      <c r="E10" s="239">
        <v>1680</v>
      </c>
      <c r="F10" s="239">
        <v>2940</v>
      </c>
      <c r="G10" s="240">
        <v>2105.1390350273837</v>
      </c>
      <c r="H10" s="239">
        <v>565735.69999999995</v>
      </c>
      <c r="I10" s="239">
        <v>1260</v>
      </c>
      <c r="J10" s="239">
        <v>2079</v>
      </c>
      <c r="K10" s="240">
        <v>1557.2060590458432</v>
      </c>
      <c r="L10" s="239">
        <v>422867.30000000005</v>
      </c>
      <c r="M10" s="239">
        <v>840</v>
      </c>
      <c r="N10" s="239">
        <v>1470</v>
      </c>
      <c r="O10" s="240">
        <v>1044.8280604528893</v>
      </c>
      <c r="P10" s="239">
        <v>143774.20000000001</v>
      </c>
      <c r="Q10" s="239">
        <v>4410</v>
      </c>
      <c r="R10" s="239">
        <v>5932.5</v>
      </c>
      <c r="S10" s="240">
        <v>4567.7938610622123</v>
      </c>
      <c r="T10" s="239">
        <v>106276.8</v>
      </c>
      <c r="U10" s="239">
        <v>3150</v>
      </c>
      <c r="V10" s="239">
        <v>4725</v>
      </c>
      <c r="W10" s="240">
        <v>3551.8918189804813</v>
      </c>
      <c r="X10" s="241">
        <v>248459.80000000002</v>
      </c>
      <c r="Y10" s="177"/>
      <c r="Z10" s="177"/>
      <c r="AA10" s="139"/>
      <c r="AB10" s="34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  <c r="AZ10" s="177"/>
    </row>
    <row r="11" spans="1:52" ht="13.5" customHeight="1" x14ac:dyDescent="0.15">
      <c r="B11" s="414"/>
      <c r="C11" s="415">
        <v>11</v>
      </c>
      <c r="D11" s="416"/>
      <c r="E11" s="243">
        <v>1890</v>
      </c>
      <c r="F11" s="243">
        <v>2730</v>
      </c>
      <c r="G11" s="243">
        <v>2285.4071375388889</v>
      </c>
      <c r="H11" s="243">
        <v>45354.3</v>
      </c>
      <c r="I11" s="243">
        <v>1260</v>
      </c>
      <c r="J11" s="243">
        <v>1942.5</v>
      </c>
      <c r="K11" s="243">
        <v>1641.2407264160122</v>
      </c>
      <c r="L11" s="243">
        <v>33553.199999999997</v>
      </c>
      <c r="M11" s="243">
        <v>840</v>
      </c>
      <c r="N11" s="243">
        <v>1365</v>
      </c>
      <c r="O11" s="243">
        <v>1074.1096867727292</v>
      </c>
      <c r="P11" s="243">
        <v>10351.200000000001</v>
      </c>
      <c r="Q11" s="243">
        <v>4410</v>
      </c>
      <c r="R11" s="243">
        <v>5460</v>
      </c>
      <c r="S11" s="243">
        <v>4820.1083029579695</v>
      </c>
      <c r="T11" s="243">
        <v>9073.2999999999993</v>
      </c>
      <c r="U11" s="243">
        <v>3465</v>
      </c>
      <c r="V11" s="243">
        <v>4620</v>
      </c>
      <c r="W11" s="243">
        <v>3811.5350726356355</v>
      </c>
      <c r="X11" s="355">
        <v>18878.900000000001</v>
      </c>
      <c r="Y11" s="177"/>
      <c r="Z11" s="177"/>
      <c r="AA11" s="418"/>
      <c r="AB11" s="415"/>
      <c r="AC11" s="41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77"/>
      <c r="AY11" s="177"/>
      <c r="AZ11" s="177"/>
    </row>
    <row r="12" spans="1:52" ht="13.5" customHeight="1" x14ac:dyDescent="0.15">
      <c r="B12" s="414"/>
      <c r="C12" s="415">
        <v>12</v>
      </c>
      <c r="D12" s="416"/>
      <c r="E12" s="243">
        <v>2100</v>
      </c>
      <c r="F12" s="243">
        <v>2835</v>
      </c>
      <c r="G12" s="355">
        <v>2461.7998990479668</v>
      </c>
      <c r="H12" s="243">
        <v>60472</v>
      </c>
      <c r="I12" s="243">
        <v>1417.5</v>
      </c>
      <c r="J12" s="243">
        <v>1995</v>
      </c>
      <c r="K12" s="243">
        <v>1705.8645387838396</v>
      </c>
      <c r="L12" s="243">
        <v>35727.199999999997</v>
      </c>
      <c r="M12" s="243">
        <v>840</v>
      </c>
      <c r="N12" s="243">
        <v>1365</v>
      </c>
      <c r="O12" s="243">
        <v>1039.5691951580463</v>
      </c>
      <c r="P12" s="243">
        <v>13019.7</v>
      </c>
      <c r="Q12" s="243">
        <v>4515</v>
      </c>
      <c r="R12" s="243">
        <v>5460</v>
      </c>
      <c r="S12" s="355">
        <v>4989.6449362953272</v>
      </c>
      <c r="T12" s="243">
        <v>10963.8</v>
      </c>
      <c r="U12" s="243">
        <v>3465</v>
      </c>
      <c r="V12" s="243">
        <v>4725</v>
      </c>
      <c r="W12" s="243">
        <v>3982.3028655161183</v>
      </c>
      <c r="X12" s="355">
        <v>20489.3</v>
      </c>
      <c r="Y12" s="177"/>
      <c r="Z12" s="177"/>
      <c r="AA12" s="418"/>
      <c r="AB12" s="415"/>
      <c r="AC12" s="415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77"/>
      <c r="AY12" s="177"/>
      <c r="AZ12" s="177"/>
    </row>
    <row r="13" spans="1:52" ht="13.5" customHeight="1" x14ac:dyDescent="0.15">
      <c r="B13" s="414" t="s">
        <v>296</v>
      </c>
      <c r="C13" s="415">
        <v>1</v>
      </c>
      <c r="D13" s="416" t="s">
        <v>299</v>
      </c>
      <c r="E13" s="243">
        <v>2100</v>
      </c>
      <c r="F13" s="243">
        <v>2940</v>
      </c>
      <c r="G13" s="243">
        <v>2492.3970861213033</v>
      </c>
      <c r="H13" s="243">
        <v>48559.8</v>
      </c>
      <c r="I13" s="243">
        <v>1260</v>
      </c>
      <c r="J13" s="243">
        <v>1890</v>
      </c>
      <c r="K13" s="243">
        <v>1621.6007378643917</v>
      </c>
      <c r="L13" s="243">
        <v>37156.199999999997</v>
      </c>
      <c r="M13" s="243">
        <v>840</v>
      </c>
      <c r="N13" s="243">
        <v>1365</v>
      </c>
      <c r="O13" s="243">
        <v>1055.8560032841776</v>
      </c>
      <c r="P13" s="243">
        <v>9982.5000000000018</v>
      </c>
      <c r="Q13" s="243">
        <v>4515</v>
      </c>
      <c r="R13" s="243">
        <v>5460</v>
      </c>
      <c r="S13" s="243">
        <v>4972.1722641835804</v>
      </c>
      <c r="T13" s="243">
        <v>9462.9</v>
      </c>
      <c r="U13" s="243">
        <v>3570</v>
      </c>
      <c r="V13" s="243">
        <v>4745.8949999999995</v>
      </c>
      <c r="W13" s="243">
        <v>3989.7313677873926</v>
      </c>
      <c r="X13" s="355">
        <v>16751.8</v>
      </c>
      <c r="Y13" s="177"/>
      <c r="Z13" s="177"/>
      <c r="AA13" s="418"/>
      <c r="AB13" s="415"/>
      <c r="AC13" s="415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77"/>
      <c r="AY13" s="177"/>
      <c r="AZ13" s="177"/>
    </row>
    <row r="14" spans="1:52" ht="13.5" customHeight="1" x14ac:dyDescent="0.15">
      <c r="B14" s="414"/>
      <c r="C14" s="415">
        <v>2</v>
      </c>
      <c r="D14" s="416"/>
      <c r="E14" s="243">
        <v>2100</v>
      </c>
      <c r="F14" s="243">
        <v>2730</v>
      </c>
      <c r="G14" s="243">
        <v>2341.2121757925079</v>
      </c>
      <c r="H14" s="243">
        <v>45667.5</v>
      </c>
      <c r="I14" s="243">
        <v>1365</v>
      </c>
      <c r="J14" s="243">
        <v>1785</v>
      </c>
      <c r="K14" s="243">
        <v>1636.7328681299689</v>
      </c>
      <c r="L14" s="243">
        <v>35807.1</v>
      </c>
      <c r="M14" s="243">
        <v>892.5</v>
      </c>
      <c r="N14" s="243">
        <v>1260</v>
      </c>
      <c r="O14" s="243">
        <v>1027.1141101121807</v>
      </c>
      <c r="P14" s="243">
        <v>13329.2</v>
      </c>
      <c r="Q14" s="243">
        <v>4515</v>
      </c>
      <c r="R14" s="243">
        <v>5460</v>
      </c>
      <c r="S14" s="243">
        <v>4896.2900809248549</v>
      </c>
      <c r="T14" s="243">
        <v>8474.1</v>
      </c>
      <c r="U14" s="243">
        <v>3465</v>
      </c>
      <c r="V14" s="243">
        <v>4200</v>
      </c>
      <c r="W14" s="243">
        <v>3797.814831504254</v>
      </c>
      <c r="X14" s="355">
        <v>19773</v>
      </c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 ht="13.5" customHeight="1" x14ac:dyDescent="0.15">
      <c r="B15" s="414"/>
      <c r="C15" s="415">
        <v>3</v>
      </c>
      <c r="D15" s="416"/>
      <c r="E15" s="243">
        <v>2100</v>
      </c>
      <c r="F15" s="243">
        <v>2625</v>
      </c>
      <c r="G15" s="243">
        <v>2315.494654913728</v>
      </c>
      <c r="H15" s="243">
        <v>39555.899999999994</v>
      </c>
      <c r="I15" s="243">
        <v>1365</v>
      </c>
      <c r="J15" s="243">
        <v>1785</v>
      </c>
      <c r="K15" s="243">
        <v>1596.887703163861</v>
      </c>
      <c r="L15" s="243">
        <v>30409.599999999999</v>
      </c>
      <c r="M15" s="243">
        <v>840</v>
      </c>
      <c r="N15" s="243">
        <v>1365</v>
      </c>
      <c r="O15" s="243">
        <v>1093.9567604967683</v>
      </c>
      <c r="P15" s="243">
        <v>11105.4</v>
      </c>
      <c r="Q15" s="243">
        <v>4410</v>
      </c>
      <c r="R15" s="243">
        <v>5932.5</v>
      </c>
      <c r="S15" s="243">
        <v>4930.3435101186324</v>
      </c>
      <c r="T15" s="243">
        <v>8185.5999999999995</v>
      </c>
      <c r="U15" s="243">
        <v>3465</v>
      </c>
      <c r="V15" s="243">
        <v>4389</v>
      </c>
      <c r="W15" s="243">
        <v>3883.5937231298381</v>
      </c>
      <c r="X15" s="355">
        <v>16163</v>
      </c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 ht="13.5" customHeight="1" x14ac:dyDescent="0.15">
      <c r="B16" s="414"/>
      <c r="C16" s="415">
        <v>4</v>
      </c>
      <c r="D16" s="416"/>
      <c r="E16" s="243">
        <v>1995</v>
      </c>
      <c r="F16" s="243">
        <v>2625</v>
      </c>
      <c r="G16" s="243">
        <v>2209.7953178694156</v>
      </c>
      <c r="H16" s="243">
        <v>62073.2</v>
      </c>
      <c r="I16" s="243">
        <v>1365</v>
      </c>
      <c r="J16" s="243">
        <v>1890</v>
      </c>
      <c r="K16" s="243">
        <v>1679.2246659815003</v>
      </c>
      <c r="L16" s="243">
        <v>46389.8</v>
      </c>
      <c r="M16" s="243">
        <v>945</v>
      </c>
      <c r="N16" s="243">
        <v>1344</v>
      </c>
      <c r="O16" s="243">
        <v>1146.1230585256051</v>
      </c>
      <c r="P16" s="243">
        <v>15660.4</v>
      </c>
      <c r="Q16" s="243">
        <v>4410</v>
      </c>
      <c r="R16" s="243">
        <v>5932.5</v>
      </c>
      <c r="S16" s="243">
        <v>4891.3492816356602</v>
      </c>
      <c r="T16" s="243">
        <v>12688.2</v>
      </c>
      <c r="U16" s="243">
        <v>3360</v>
      </c>
      <c r="V16" s="243">
        <v>4515</v>
      </c>
      <c r="W16" s="243">
        <v>3791.1573787851885</v>
      </c>
      <c r="X16" s="355">
        <v>30032.9</v>
      </c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3.5" customHeight="1" x14ac:dyDescent="0.15">
      <c r="B17" s="414"/>
      <c r="C17" s="415">
        <v>5</v>
      </c>
      <c r="D17" s="416"/>
      <c r="E17" s="243">
        <v>1890</v>
      </c>
      <c r="F17" s="243">
        <v>2625</v>
      </c>
      <c r="G17" s="243">
        <v>2198.7982362142484</v>
      </c>
      <c r="H17" s="243">
        <v>53716.9</v>
      </c>
      <c r="I17" s="243">
        <v>1470</v>
      </c>
      <c r="J17" s="243">
        <v>1890.3150000000001</v>
      </c>
      <c r="K17" s="243">
        <v>1755.6665742588893</v>
      </c>
      <c r="L17" s="243">
        <v>40211</v>
      </c>
      <c r="M17" s="243">
        <v>1005.7950000000001</v>
      </c>
      <c r="N17" s="243">
        <v>1470</v>
      </c>
      <c r="O17" s="243">
        <v>1208.2984340328408</v>
      </c>
      <c r="P17" s="243">
        <v>12554.399999999998</v>
      </c>
      <c r="Q17" s="243">
        <v>4410</v>
      </c>
      <c r="R17" s="243">
        <v>5932.5</v>
      </c>
      <c r="S17" s="243">
        <v>4924.1529864012091</v>
      </c>
      <c r="T17" s="243">
        <v>9652.4</v>
      </c>
      <c r="U17" s="243">
        <v>3360</v>
      </c>
      <c r="V17" s="243">
        <v>4290.09</v>
      </c>
      <c r="W17" s="243">
        <v>3845.9678156664231</v>
      </c>
      <c r="X17" s="355">
        <v>18060.599999999999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3.5" customHeight="1" x14ac:dyDescent="0.15">
      <c r="B18" s="414"/>
      <c r="C18" s="415">
        <v>6</v>
      </c>
      <c r="D18" s="416"/>
      <c r="E18" s="243">
        <v>1890</v>
      </c>
      <c r="F18" s="243">
        <v>2730</v>
      </c>
      <c r="G18" s="243">
        <v>2188.680267726681</v>
      </c>
      <c r="H18" s="243">
        <v>43198.2</v>
      </c>
      <c r="I18" s="243">
        <v>1470</v>
      </c>
      <c r="J18" s="243">
        <v>2086.2450000000003</v>
      </c>
      <c r="K18" s="243">
        <v>1784.8431567169571</v>
      </c>
      <c r="L18" s="243">
        <v>33822.299999999996</v>
      </c>
      <c r="M18" s="243">
        <v>1050</v>
      </c>
      <c r="N18" s="243">
        <v>1522.5</v>
      </c>
      <c r="O18" s="243">
        <v>1255.2350833432317</v>
      </c>
      <c r="P18" s="243">
        <v>11145</v>
      </c>
      <c r="Q18" s="243">
        <v>4725</v>
      </c>
      <c r="R18" s="243">
        <v>5775</v>
      </c>
      <c r="S18" s="243">
        <v>5127.4428067406334</v>
      </c>
      <c r="T18" s="243">
        <v>8806</v>
      </c>
      <c r="U18" s="243">
        <v>3360</v>
      </c>
      <c r="V18" s="243">
        <v>4410</v>
      </c>
      <c r="W18" s="243">
        <v>3836.8445118682585</v>
      </c>
      <c r="X18" s="355">
        <v>17258.2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3.5" customHeight="1" x14ac:dyDescent="0.15">
      <c r="B19" s="414"/>
      <c r="C19" s="415">
        <v>7</v>
      </c>
      <c r="D19" s="416"/>
      <c r="E19" s="243">
        <v>1890</v>
      </c>
      <c r="F19" s="243">
        <v>2730</v>
      </c>
      <c r="G19" s="243">
        <v>2266.743890629451</v>
      </c>
      <c r="H19" s="243">
        <v>60177.899999999994</v>
      </c>
      <c r="I19" s="243">
        <v>1470</v>
      </c>
      <c r="J19" s="243">
        <v>2100</v>
      </c>
      <c r="K19" s="243">
        <v>1806.1827897752312</v>
      </c>
      <c r="L19" s="243">
        <v>44694.399999999994</v>
      </c>
      <c r="M19" s="243">
        <v>1155</v>
      </c>
      <c r="N19" s="243">
        <v>1785</v>
      </c>
      <c r="O19" s="243">
        <v>1356.4124892117375</v>
      </c>
      <c r="P19" s="243">
        <v>17233.199999999997</v>
      </c>
      <c r="Q19" s="243">
        <v>4620</v>
      </c>
      <c r="R19" s="243">
        <v>5775</v>
      </c>
      <c r="S19" s="243">
        <v>5122.2770000277496</v>
      </c>
      <c r="T19" s="243">
        <v>11483.6</v>
      </c>
      <c r="U19" s="355">
        <v>3360</v>
      </c>
      <c r="V19" s="243">
        <v>4410</v>
      </c>
      <c r="W19" s="243">
        <v>3837.2699196849853</v>
      </c>
      <c r="X19" s="355">
        <v>24247.9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3.5" customHeight="1" x14ac:dyDescent="0.15">
      <c r="B20" s="414"/>
      <c r="C20" s="415">
        <v>8</v>
      </c>
      <c r="D20" s="416"/>
      <c r="E20" s="243">
        <v>1942.5</v>
      </c>
      <c r="F20" s="243">
        <v>2677.5</v>
      </c>
      <c r="G20" s="243">
        <v>2268.875407991567</v>
      </c>
      <c r="H20" s="243">
        <v>47300.1</v>
      </c>
      <c r="I20" s="243">
        <v>1470</v>
      </c>
      <c r="J20" s="243">
        <v>2100</v>
      </c>
      <c r="K20" s="243">
        <v>1821.031244750546</v>
      </c>
      <c r="L20" s="243">
        <v>36554.400000000001</v>
      </c>
      <c r="M20" s="243">
        <v>1207.5</v>
      </c>
      <c r="N20" s="243">
        <v>1732.5</v>
      </c>
      <c r="O20" s="243">
        <v>1348.9604481555862</v>
      </c>
      <c r="P20" s="243">
        <v>14087.3</v>
      </c>
      <c r="Q20" s="243">
        <v>4830</v>
      </c>
      <c r="R20" s="243">
        <v>5775</v>
      </c>
      <c r="S20" s="243">
        <v>5234.0544561453116</v>
      </c>
      <c r="T20" s="243">
        <v>8947.6</v>
      </c>
      <c r="U20" s="243">
        <v>3549</v>
      </c>
      <c r="V20" s="243">
        <v>4410</v>
      </c>
      <c r="W20" s="243">
        <v>3871.582260229703</v>
      </c>
      <c r="X20" s="355">
        <v>21272.7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3.5" customHeight="1" x14ac:dyDescent="0.15">
      <c r="B21" s="414"/>
      <c r="C21" s="415">
        <v>9</v>
      </c>
      <c r="D21" s="416"/>
      <c r="E21" s="243">
        <v>1995</v>
      </c>
      <c r="F21" s="243">
        <v>2730</v>
      </c>
      <c r="G21" s="243">
        <v>2311.8989570518852</v>
      </c>
      <c r="H21" s="243">
        <v>58338.8</v>
      </c>
      <c r="I21" s="243">
        <v>1470</v>
      </c>
      <c r="J21" s="243">
        <v>2100</v>
      </c>
      <c r="K21" s="243">
        <v>1790.1588404746969</v>
      </c>
      <c r="L21" s="243">
        <v>47240.2</v>
      </c>
      <c r="M21" s="243">
        <v>1102.5</v>
      </c>
      <c r="N21" s="243">
        <v>1732.5</v>
      </c>
      <c r="O21" s="243">
        <v>1300.1181825989866</v>
      </c>
      <c r="P21" s="243">
        <v>17308.600000000002</v>
      </c>
      <c r="Q21" s="243">
        <v>4725</v>
      </c>
      <c r="R21" s="243">
        <v>5787.6</v>
      </c>
      <c r="S21" s="243">
        <v>5158.9659706268467</v>
      </c>
      <c r="T21" s="243">
        <v>11469.8</v>
      </c>
      <c r="U21" s="243">
        <v>3465</v>
      </c>
      <c r="V21" s="243">
        <v>4445.91</v>
      </c>
      <c r="W21" s="243">
        <v>3853.8899293474901</v>
      </c>
      <c r="X21" s="355">
        <v>25436.399999999998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3.5" customHeight="1" x14ac:dyDescent="0.15">
      <c r="B22" s="414"/>
      <c r="C22" s="415">
        <v>10</v>
      </c>
      <c r="D22" s="416"/>
      <c r="E22" s="243">
        <v>2026.5</v>
      </c>
      <c r="F22" s="243">
        <v>2730</v>
      </c>
      <c r="G22" s="243">
        <v>2397.9067131590737</v>
      </c>
      <c r="H22" s="243">
        <v>47652</v>
      </c>
      <c r="I22" s="243">
        <v>1470</v>
      </c>
      <c r="J22" s="243">
        <v>2100</v>
      </c>
      <c r="K22" s="243">
        <v>1802.4074348818908</v>
      </c>
      <c r="L22" s="243">
        <v>37450</v>
      </c>
      <c r="M22" s="243">
        <v>1155</v>
      </c>
      <c r="N22" s="243">
        <v>1596</v>
      </c>
      <c r="O22" s="243">
        <v>1281.2436325025728</v>
      </c>
      <c r="P22" s="243">
        <v>13220.7</v>
      </c>
      <c r="Q22" s="243">
        <v>4725</v>
      </c>
      <c r="R22" s="243">
        <v>5794.95</v>
      </c>
      <c r="S22" s="243">
        <v>5329.8978590647621</v>
      </c>
      <c r="T22" s="243">
        <v>8544.2999999999993</v>
      </c>
      <c r="U22" s="243">
        <v>3465</v>
      </c>
      <c r="V22" s="243">
        <v>4410</v>
      </c>
      <c r="W22" s="243">
        <v>3900.9585556908964</v>
      </c>
      <c r="X22" s="355">
        <v>17341.3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3.5" customHeight="1" x14ac:dyDescent="0.15">
      <c r="B23" s="420"/>
      <c r="C23" s="421">
        <v>11</v>
      </c>
      <c r="D23" s="422"/>
      <c r="E23" s="356">
        <v>2100</v>
      </c>
      <c r="F23" s="356">
        <v>2992.5</v>
      </c>
      <c r="G23" s="356">
        <v>2609.6799722817841</v>
      </c>
      <c r="H23" s="356">
        <v>48357.3</v>
      </c>
      <c r="I23" s="356">
        <v>1470</v>
      </c>
      <c r="J23" s="356">
        <v>2100</v>
      </c>
      <c r="K23" s="356">
        <v>1841.7629439936622</v>
      </c>
      <c r="L23" s="356">
        <v>35045.5</v>
      </c>
      <c r="M23" s="356">
        <v>1050</v>
      </c>
      <c r="N23" s="356">
        <v>1575</v>
      </c>
      <c r="O23" s="356">
        <v>1231.0705303042043</v>
      </c>
      <c r="P23" s="356">
        <v>15574.9</v>
      </c>
      <c r="Q23" s="356">
        <v>5040</v>
      </c>
      <c r="R23" s="356">
        <v>6090</v>
      </c>
      <c r="S23" s="356">
        <v>5565.1870745668321</v>
      </c>
      <c r="T23" s="356">
        <v>9490.5999999999985</v>
      </c>
      <c r="U23" s="356">
        <v>3570</v>
      </c>
      <c r="V23" s="356">
        <v>4725</v>
      </c>
      <c r="W23" s="356">
        <v>4027.0423828626904</v>
      </c>
      <c r="X23" s="357">
        <v>20266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3.5" customHeight="1" x14ac:dyDescent="0.15">
      <c r="B24" s="424"/>
      <c r="C24" s="425"/>
      <c r="D24" s="426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3.5" customHeight="1" x14ac:dyDescent="0.15">
      <c r="B25" s="395"/>
      <c r="C25" s="425"/>
      <c r="D25" s="427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ht="13.5" customHeight="1" x14ac:dyDescent="0.15">
      <c r="B26" s="424" t="s">
        <v>125</v>
      </c>
      <c r="C26" s="425"/>
      <c r="D26" s="426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ht="13.5" customHeight="1" x14ac:dyDescent="0.15">
      <c r="B27" s="398">
        <v>41583</v>
      </c>
      <c r="C27" s="399"/>
      <c r="D27" s="400">
        <v>41586</v>
      </c>
      <c r="E27" s="221">
        <v>2100</v>
      </c>
      <c r="F27" s="221">
        <v>2992.5</v>
      </c>
      <c r="G27" s="221">
        <v>2522.6367560980684</v>
      </c>
      <c r="H27" s="243">
        <v>12351.5</v>
      </c>
      <c r="I27" s="221">
        <v>1470</v>
      </c>
      <c r="J27" s="221">
        <v>2100</v>
      </c>
      <c r="K27" s="221">
        <v>1815.8568002060513</v>
      </c>
      <c r="L27" s="243">
        <v>11049.6</v>
      </c>
      <c r="M27" s="221">
        <v>1050</v>
      </c>
      <c r="N27" s="221">
        <v>1512</v>
      </c>
      <c r="O27" s="221">
        <v>1198.8849808985574</v>
      </c>
      <c r="P27" s="243">
        <v>4144.8999999999996</v>
      </c>
      <c r="Q27" s="221">
        <v>5040</v>
      </c>
      <c r="R27" s="221">
        <v>6090</v>
      </c>
      <c r="S27" s="221">
        <v>5512.1753794266442</v>
      </c>
      <c r="T27" s="243">
        <v>2328.3000000000002</v>
      </c>
      <c r="U27" s="221">
        <v>3570</v>
      </c>
      <c r="V27" s="221">
        <v>4515</v>
      </c>
      <c r="W27" s="221">
        <v>3957.2920914172955</v>
      </c>
      <c r="X27" s="243">
        <v>6916.4</v>
      </c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ht="13.5" customHeight="1" x14ac:dyDescent="0.15">
      <c r="B28" s="401" t="s">
        <v>126</v>
      </c>
      <c r="C28" s="402"/>
      <c r="D28" s="400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ht="13.5" customHeight="1" x14ac:dyDescent="0.15">
      <c r="B29" s="398">
        <v>41589</v>
      </c>
      <c r="C29" s="399"/>
      <c r="D29" s="400">
        <v>41593</v>
      </c>
      <c r="E29" s="221">
        <v>2310</v>
      </c>
      <c r="F29" s="221">
        <v>2992.5</v>
      </c>
      <c r="G29" s="221">
        <v>2585.1386172351522</v>
      </c>
      <c r="H29" s="243">
        <v>11665.6</v>
      </c>
      <c r="I29" s="221">
        <v>1627.5</v>
      </c>
      <c r="J29" s="221">
        <v>2100</v>
      </c>
      <c r="K29" s="221">
        <v>1854.1360604929666</v>
      </c>
      <c r="L29" s="243">
        <v>7525.6</v>
      </c>
      <c r="M29" s="221">
        <v>1050</v>
      </c>
      <c r="N29" s="221">
        <v>1575</v>
      </c>
      <c r="O29" s="221">
        <v>1236.1896778723778</v>
      </c>
      <c r="P29" s="243">
        <v>3935.8</v>
      </c>
      <c r="Q29" s="221">
        <v>5250</v>
      </c>
      <c r="R29" s="221">
        <v>5880</v>
      </c>
      <c r="S29" s="221">
        <v>5567.2932464454989</v>
      </c>
      <c r="T29" s="243">
        <v>2182.1</v>
      </c>
      <c r="U29" s="221">
        <v>3675</v>
      </c>
      <c r="V29" s="221">
        <v>4515</v>
      </c>
      <c r="W29" s="221">
        <v>4006.8026548039311</v>
      </c>
      <c r="X29" s="243">
        <v>6029.2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customHeight="1" x14ac:dyDescent="0.15">
      <c r="B30" s="401" t="s">
        <v>127</v>
      </c>
      <c r="C30" s="402"/>
      <c r="D30" s="400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customHeight="1" x14ac:dyDescent="0.15">
      <c r="B31" s="398">
        <v>41596</v>
      </c>
      <c r="C31" s="399"/>
      <c r="D31" s="400">
        <v>41600</v>
      </c>
      <c r="E31" s="259">
        <v>2310</v>
      </c>
      <c r="F31" s="259">
        <v>2992.5</v>
      </c>
      <c r="G31" s="259">
        <v>2631.0393247046768</v>
      </c>
      <c r="H31" s="259">
        <v>12053.2</v>
      </c>
      <c r="I31" s="259">
        <v>1627.5</v>
      </c>
      <c r="J31" s="259">
        <v>2100</v>
      </c>
      <c r="K31" s="259">
        <v>1859.3537902159546</v>
      </c>
      <c r="L31" s="259">
        <v>8737.9</v>
      </c>
      <c r="M31" s="259">
        <v>1050</v>
      </c>
      <c r="N31" s="259">
        <v>1575</v>
      </c>
      <c r="O31" s="259">
        <v>1254.9133478531426</v>
      </c>
      <c r="P31" s="259">
        <v>3547</v>
      </c>
      <c r="Q31" s="259">
        <v>5250</v>
      </c>
      <c r="R31" s="259">
        <v>5985</v>
      </c>
      <c r="S31" s="259">
        <v>5590.2276862228073</v>
      </c>
      <c r="T31" s="259">
        <v>2513.8000000000002</v>
      </c>
      <c r="U31" s="259">
        <v>3675</v>
      </c>
      <c r="V31" s="259">
        <v>4725</v>
      </c>
      <c r="W31" s="259">
        <v>4056.7306554290344</v>
      </c>
      <c r="X31" s="259">
        <v>3811.1</v>
      </c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customHeight="1" x14ac:dyDescent="0.15">
      <c r="B32" s="401" t="s">
        <v>128</v>
      </c>
      <c r="C32" s="402"/>
      <c r="D32" s="40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customHeight="1" x14ac:dyDescent="0.15">
      <c r="B33" s="398">
        <v>41603</v>
      </c>
      <c r="C33" s="399"/>
      <c r="D33" s="400">
        <v>41607</v>
      </c>
      <c r="E33" s="243">
        <v>2310</v>
      </c>
      <c r="F33" s="243">
        <v>2992.5</v>
      </c>
      <c r="G33" s="243">
        <v>2691.1055475332078</v>
      </c>
      <c r="H33" s="243">
        <v>12287</v>
      </c>
      <c r="I33" s="243">
        <v>1575</v>
      </c>
      <c r="J33" s="243">
        <v>2100</v>
      </c>
      <c r="K33" s="243">
        <v>1849.350401069519</v>
      </c>
      <c r="L33" s="243">
        <v>7732.4</v>
      </c>
      <c r="M33" s="243">
        <v>1050</v>
      </c>
      <c r="N33" s="243">
        <v>1470</v>
      </c>
      <c r="O33" s="243">
        <v>1233.5857368183865</v>
      </c>
      <c r="P33" s="243">
        <v>3947.2</v>
      </c>
      <c r="Q33" s="243">
        <v>5040</v>
      </c>
      <c r="R33" s="243">
        <v>5985</v>
      </c>
      <c r="S33" s="243">
        <v>5599.2913821294605</v>
      </c>
      <c r="T33" s="243">
        <v>2466.4</v>
      </c>
      <c r="U33" s="243">
        <v>3675</v>
      </c>
      <c r="V33" s="243">
        <v>4725</v>
      </c>
      <c r="W33" s="243">
        <v>4112.1158521458674</v>
      </c>
      <c r="X33" s="243">
        <v>3509.3</v>
      </c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ht="13.5" customHeight="1" x14ac:dyDescent="0.15">
      <c r="B34" s="401" t="s">
        <v>129</v>
      </c>
      <c r="C34" s="402"/>
      <c r="D34" s="400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3.5" customHeight="1" x14ac:dyDescent="0.15">
      <c r="B35" s="403"/>
      <c r="C35" s="404"/>
      <c r="D35" s="405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3.5" customHeight="1" x14ac:dyDescent="0.15">
      <c r="B37" s="181" t="s">
        <v>107</v>
      </c>
      <c r="C37" s="430" t="s">
        <v>163</v>
      </c>
      <c r="D37" s="430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13.5" customHeight="1" x14ac:dyDescent="0.15">
      <c r="B38" s="181" t="s">
        <v>109</v>
      </c>
      <c r="C38" s="430" t="s">
        <v>110</v>
      </c>
      <c r="D38" s="430"/>
      <c r="X38" s="353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3.5" customHeight="1" x14ac:dyDescent="0.15">
      <c r="B39" s="181"/>
      <c r="C39" s="430"/>
      <c r="D39" s="430"/>
      <c r="X39" s="353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3.5" customHeight="1" x14ac:dyDescent="0.15">
      <c r="B40" s="181"/>
      <c r="C40" s="430"/>
      <c r="D40" s="430"/>
      <c r="X40" s="353"/>
      <c r="Y40" s="177"/>
      <c r="Z40" s="177"/>
    </row>
    <row r="41" spans="2:52" ht="13.5" customHeight="1" x14ac:dyDescent="0.15">
      <c r="B41" s="181"/>
      <c r="C41" s="430"/>
      <c r="X41" s="353"/>
      <c r="Y41" s="177"/>
      <c r="Z41" s="177"/>
    </row>
    <row r="42" spans="2:52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X42" s="353"/>
      <c r="Y42" s="177"/>
      <c r="Z42" s="177"/>
    </row>
    <row r="43" spans="2:52" ht="13.5" customHeight="1" x14ac:dyDescent="0.15">
      <c r="B43" s="181"/>
      <c r="C43" s="430"/>
      <c r="E43" s="178"/>
      <c r="F43" s="178"/>
      <c r="G43" s="178"/>
      <c r="H43" s="178"/>
      <c r="I43" s="178"/>
      <c r="J43" s="178"/>
      <c r="X43" s="353"/>
      <c r="Y43" s="177"/>
      <c r="Z43" s="177"/>
    </row>
    <row r="44" spans="2:52" ht="13.5" x14ac:dyDescent="0.15">
      <c r="E44" s="178"/>
      <c r="F44" s="178"/>
      <c r="G44" s="178"/>
      <c r="H44" s="178"/>
      <c r="I44" s="178"/>
      <c r="J44" s="178"/>
      <c r="X44" s="353"/>
      <c r="Y44" s="177"/>
      <c r="Z44" s="177"/>
    </row>
    <row r="45" spans="2:52" ht="13.5" x14ac:dyDescent="0.15">
      <c r="E45" s="178"/>
      <c r="F45" s="178"/>
      <c r="G45" s="178"/>
      <c r="H45" s="178"/>
      <c r="I45" s="178"/>
      <c r="J45" s="178"/>
      <c r="X45" s="353"/>
      <c r="Y45" s="177"/>
      <c r="Z45" s="177"/>
    </row>
    <row r="46" spans="2:52" x14ac:dyDescent="0.15">
      <c r="X46" s="353"/>
      <c r="Y46" s="177"/>
      <c r="Z46" s="177"/>
    </row>
    <row r="47" spans="2:52" x14ac:dyDescent="0.15">
      <c r="X47" s="353"/>
      <c r="Y47" s="177"/>
      <c r="Z47" s="177"/>
    </row>
    <row r="48" spans="2:52" x14ac:dyDescent="0.15">
      <c r="X48" s="353"/>
      <c r="Y48" s="177"/>
      <c r="Z48" s="177"/>
    </row>
    <row r="49" spans="24:26" x14ac:dyDescent="0.15">
      <c r="X49" s="353"/>
      <c r="Y49" s="177"/>
      <c r="Z49" s="177"/>
    </row>
    <row r="50" spans="24:26" x14ac:dyDescent="0.15">
      <c r="X50" s="353"/>
      <c r="Y50" s="177"/>
      <c r="Z50" s="177"/>
    </row>
    <row r="51" spans="24:26" x14ac:dyDescent="0.15">
      <c r="X51" s="353"/>
      <c r="Y51" s="177"/>
      <c r="Z51" s="177"/>
    </row>
    <row r="52" spans="24:26" x14ac:dyDescent="0.15">
      <c r="X52" s="353"/>
      <c r="Y52" s="177"/>
      <c r="Z52" s="177"/>
    </row>
    <row r="53" spans="24:26" x14ac:dyDescent="0.15">
      <c r="X53" s="353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375" style="180" customWidth="1"/>
    <col min="3" max="3" width="2.5" style="180" customWidth="1"/>
    <col min="4" max="4" width="5.5" style="180" customWidth="1"/>
    <col min="5" max="7" width="5.875" style="180" customWidth="1"/>
    <col min="8" max="8" width="7.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75" style="180" customWidth="1"/>
    <col min="17" max="19" width="5.875" style="180" customWidth="1"/>
    <col min="20" max="20" width="8" style="180" customWidth="1"/>
    <col min="21" max="23" width="5.875" style="180" customWidth="1"/>
    <col min="24" max="24" width="7.75" style="180" customWidth="1"/>
    <col min="25" max="16384" width="7.5" style="180"/>
  </cols>
  <sheetData>
    <row r="1" spans="1:48" ht="15" customHeight="1" x14ac:dyDescent="0.15">
      <c r="A1" s="136"/>
      <c r="B1" s="410"/>
      <c r="C1" s="410"/>
      <c r="D1" s="410"/>
      <c r="Z1" s="411"/>
      <c r="AA1" s="411"/>
      <c r="AB1" s="411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 ht="12.75" customHeight="1" x14ac:dyDescent="0.15">
      <c r="B2" s="136" t="str">
        <f>近交雑31!B2&amp;"　（つづき）"</f>
        <v>(4)交雑牛チルド「3」の品目別価格　（つづき）</v>
      </c>
      <c r="C2" s="412"/>
      <c r="D2" s="412"/>
      <c r="Z2" s="135"/>
      <c r="AA2" s="413"/>
      <c r="AB2" s="413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12.75" customHeight="1" x14ac:dyDescent="0.15">
      <c r="B3" s="412"/>
      <c r="C3" s="412"/>
      <c r="D3" s="412"/>
      <c r="X3" s="181" t="s">
        <v>85</v>
      </c>
      <c r="Z3" s="413"/>
      <c r="AA3" s="413"/>
      <c r="AB3" s="413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82"/>
    </row>
    <row r="4" spans="1:4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3.5" customHeight="1" x14ac:dyDescent="0.15">
      <c r="B5" s="140"/>
      <c r="C5" s="347" t="s">
        <v>257</v>
      </c>
      <c r="D5" s="346"/>
      <c r="E5" s="370" t="s">
        <v>280</v>
      </c>
      <c r="F5" s="371"/>
      <c r="G5" s="371"/>
      <c r="H5" s="372"/>
      <c r="I5" s="370" t="s">
        <v>281</v>
      </c>
      <c r="J5" s="371"/>
      <c r="K5" s="371"/>
      <c r="L5" s="372"/>
      <c r="M5" s="370" t="s">
        <v>282</v>
      </c>
      <c r="N5" s="371"/>
      <c r="O5" s="371"/>
      <c r="P5" s="372"/>
      <c r="Q5" s="370" t="s">
        <v>283</v>
      </c>
      <c r="R5" s="371"/>
      <c r="S5" s="371"/>
      <c r="T5" s="372"/>
      <c r="U5" s="370" t="s">
        <v>284</v>
      </c>
      <c r="V5" s="371"/>
      <c r="W5" s="371"/>
      <c r="X5" s="372"/>
      <c r="Y5" s="177"/>
      <c r="Z5" s="135"/>
      <c r="AA5" s="373"/>
      <c r="AB5" s="374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</row>
    <row r="6" spans="1:48" ht="13.5" customHeight="1" x14ac:dyDescent="0.15">
      <c r="B6" s="350" t="s">
        <v>274</v>
      </c>
      <c r="C6" s="374"/>
      <c r="D6" s="352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Q6" s="376" t="s">
        <v>275</v>
      </c>
      <c r="R6" s="376" t="s">
        <v>172</v>
      </c>
      <c r="S6" s="376" t="s">
        <v>276</v>
      </c>
      <c r="T6" s="376" t="s">
        <v>96</v>
      </c>
      <c r="U6" s="376" t="s">
        <v>275</v>
      </c>
      <c r="V6" s="376" t="s">
        <v>172</v>
      </c>
      <c r="W6" s="376" t="s">
        <v>276</v>
      </c>
      <c r="X6" s="376" t="s">
        <v>96</v>
      </c>
      <c r="Z6" s="374"/>
      <c r="AA6" s="374"/>
      <c r="AB6" s="374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</row>
    <row r="7" spans="1:48" ht="13.5" customHeight="1" x14ac:dyDescent="0.15">
      <c r="B7" s="150"/>
      <c r="C7" s="151"/>
      <c r="D7" s="16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Q7" s="378"/>
      <c r="R7" s="378"/>
      <c r="S7" s="378" t="s">
        <v>277</v>
      </c>
      <c r="T7" s="378"/>
      <c r="U7" s="378"/>
      <c r="V7" s="378"/>
      <c r="W7" s="378" t="s">
        <v>277</v>
      </c>
      <c r="X7" s="378"/>
      <c r="Z7" s="135"/>
      <c r="AA7" s="135"/>
      <c r="AB7" s="135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</row>
    <row r="8" spans="1:48" ht="13.5" customHeight="1" x14ac:dyDescent="0.15">
      <c r="B8" s="158" t="s">
        <v>294</v>
      </c>
      <c r="C8" s="341">
        <v>22</v>
      </c>
      <c r="D8" s="156" t="s">
        <v>295</v>
      </c>
      <c r="E8" s="243">
        <v>788</v>
      </c>
      <c r="F8" s="243">
        <v>998</v>
      </c>
      <c r="G8" s="243">
        <v>1237</v>
      </c>
      <c r="H8" s="243">
        <v>360464</v>
      </c>
      <c r="I8" s="243">
        <v>1313</v>
      </c>
      <c r="J8" s="243">
        <v>1890</v>
      </c>
      <c r="K8" s="243">
        <v>1610</v>
      </c>
      <c r="L8" s="243">
        <v>102862</v>
      </c>
      <c r="M8" s="243">
        <v>1313</v>
      </c>
      <c r="N8" s="243">
        <v>1890</v>
      </c>
      <c r="O8" s="243">
        <v>1615</v>
      </c>
      <c r="P8" s="243">
        <v>107609</v>
      </c>
      <c r="Q8" s="243">
        <v>1344</v>
      </c>
      <c r="R8" s="243">
        <v>1943</v>
      </c>
      <c r="S8" s="243">
        <v>1636</v>
      </c>
      <c r="T8" s="243">
        <v>90776</v>
      </c>
      <c r="U8" s="243">
        <v>1155</v>
      </c>
      <c r="V8" s="243">
        <v>1785</v>
      </c>
      <c r="W8" s="243">
        <v>1444</v>
      </c>
      <c r="X8" s="355">
        <v>158688</v>
      </c>
      <c r="Z8" s="139"/>
      <c r="AA8" s="341"/>
      <c r="AB8" s="135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</row>
    <row r="9" spans="1:48" ht="13.5" customHeight="1" x14ac:dyDescent="0.15">
      <c r="B9" s="158"/>
      <c r="C9" s="341">
        <v>23</v>
      </c>
      <c r="D9" s="156"/>
      <c r="E9" s="159">
        <v>840</v>
      </c>
      <c r="F9" s="159">
        <v>1680</v>
      </c>
      <c r="G9" s="159">
        <v>1335.647939269408</v>
      </c>
      <c r="H9" s="159">
        <v>271031.79999999993</v>
      </c>
      <c r="I9" s="159">
        <v>1470</v>
      </c>
      <c r="J9" s="159">
        <v>2047.5</v>
      </c>
      <c r="K9" s="159">
        <v>1673.9566267882392</v>
      </c>
      <c r="L9" s="159">
        <v>65300.499999999993</v>
      </c>
      <c r="M9" s="159">
        <v>1470</v>
      </c>
      <c r="N9" s="159">
        <v>2100</v>
      </c>
      <c r="O9" s="159">
        <v>1723.4718123713571</v>
      </c>
      <c r="P9" s="159">
        <v>73734.499999999985</v>
      </c>
      <c r="Q9" s="160">
        <v>1470</v>
      </c>
      <c r="R9" s="159">
        <v>2047.5</v>
      </c>
      <c r="S9" s="159">
        <v>1742.3217152732768</v>
      </c>
      <c r="T9" s="159">
        <v>60999.9</v>
      </c>
      <c r="U9" s="159">
        <v>1260</v>
      </c>
      <c r="V9" s="159">
        <v>1942.5</v>
      </c>
      <c r="W9" s="159">
        <v>1553.4007566755718</v>
      </c>
      <c r="X9" s="160">
        <v>97805.900000000009</v>
      </c>
      <c r="Z9" s="139"/>
      <c r="AA9" s="341"/>
      <c r="AB9" s="135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</row>
    <row r="10" spans="1:48" ht="13.5" customHeight="1" x14ac:dyDescent="0.15">
      <c r="B10" s="292"/>
      <c r="C10" s="314">
        <v>24</v>
      </c>
      <c r="D10" s="161"/>
      <c r="E10" s="239">
        <v>735</v>
      </c>
      <c r="F10" s="239">
        <v>1539.1950000000002</v>
      </c>
      <c r="G10" s="240">
        <v>1098.3004379471727</v>
      </c>
      <c r="H10" s="239">
        <v>470915.9</v>
      </c>
      <c r="I10" s="239">
        <v>1365</v>
      </c>
      <c r="J10" s="239">
        <v>1963.5</v>
      </c>
      <c r="K10" s="240">
        <v>1544.4923372214364</v>
      </c>
      <c r="L10" s="239">
        <v>154634.69999999998</v>
      </c>
      <c r="M10" s="239">
        <v>1365</v>
      </c>
      <c r="N10" s="239">
        <v>2047.5</v>
      </c>
      <c r="O10" s="240">
        <v>1582.4579001830184</v>
      </c>
      <c r="P10" s="239">
        <v>169336.6</v>
      </c>
      <c r="Q10" s="318">
        <v>1289.19</v>
      </c>
      <c r="R10" s="241">
        <v>2047.5</v>
      </c>
      <c r="S10" s="240">
        <v>1579.5622403634966</v>
      </c>
      <c r="T10" s="239">
        <v>154959.20000000001</v>
      </c>
      <c r="U10" s="239">
        <v>1155</v>
      </c>
      <c r="V10" s="239">
        <v>1837.5</v>
      </c>
      <c r="W10" s="240">
        <v>1467.6584105787169</v>
      </c>
      <c r="X10" s="239">
        <v>192590.69999999998</v>
      </c>
      <c r="Z10" s="139"/>
      <c r="AA10" s="341"/>
      <c r="AB10" s="135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</row>
    <row r="11" spans="1:48" ht="13.5" customHeight="1" x14ac:dyDescent="0.15">
      <c r="B11" s="414"/>
      <c r="C11" s="415">
        <v>11</v>
      </c>
      <c r="D11" s="416"/>
      <c r="E11" s="243">
        <v>735</v>
      </c>
      <c r="F11" s="243">
        <v>1421.175</v>
      </c>
      <c r="G11" s="243">
        <v>1043.8057104617446</v>
      </c>
      <c r="H11" s="243">
        <v>36283.600000000006</v>
      </c>
      <c r="I11" s="243">
        <v>1365</v>
      </c>
      <c r="J11" s="243">
        <v>1949.7450000000001</v>
      </c>
      <c r="K11" s="243">
        <v>1638.9210723767749</v>
      </c>
      <c r="L11" s="243">
        <v>14944.399999999998</v>
      </c>
      <c r="M11" s="243">
        <v>1365</v>
      </c>
      <c r="N11" s="243">
        <v>1995</v>
      </c>
      <c r="O11" s="243">
        <v>1671.5738524376059</v>
      </c>
      <c r="P11" s="243">
        <v>15497.600000000002</v>
      </c>
      <c r="Q11" s="243">
        <v>1365</v>
      </c>
      <c r="R11" s="243">
        <v>1890</v>
      </c>
      <c r="S11" s="243">
        <v>1656.1433999474104</v>
      </c>
      <c r="T11" s="243">
        <v>14254</v>
      </c>
      <c r="U11" s="243">
        <v>1365</v>
      </c>
      <c r="V11" s="243">
        <v>1837.5</v>
      </c>
      <c r="W11" s="243">
        <v>1610.3014152612338</v>
      </c>
      <c r="X11" s="355">
        <v>16709.599999999999</v>
      </c>
      <c r="Z11" s="418"/>
      <c r="AA11" s="415"/>
      <c r="AB11" s="415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</row>
    <row r="12" spans="1:48" ht="13.5" customHeight="1" x14ac:dyDescent="0.15">
      <c r="B12" s="414"/>
      <c r="C12" s="415">
        <v>12</v>
      </c>
      <c r="D12" s="416"/>
      <c r="E12" s="243">
        <v>735</v>
      </c>
      <c r="F12" s="243">
        <v>1365</v>
      </c>
      <c r="G12" s="243">
        <v>1072.1405501989077</v>
      </c>
      <c r="H12" s="243">
        <v>49194.5</v>
      </c>
      <c r="I12" s="243">
        <v>1365</v>
      </c>
      <c r="J12" s="243">
        <v>1837.5</v>
      </c>
      <c r="K12" s="243">
        <v>1636.3200619474735</v>
      </c>
      <c r="L12" s="243">
        <v>17924</v>
      </c>
      <c r="M12" s="243">
        <v>1365</v>
      </c>
      <c r="N12" s="243">
        <v>1837.5</v>
      </c>
      <c r="O12" s="243">
        <v>1670.4340633393351</v>
      </c>
      <c r="P12" s="243">
        <v>18415.400000000001</v>
      </c>
      <c r="Q12" s="243">
        <v>1365</v>
      </c>
      <c r="R12" s="243">
        <v>1837.5</v>
      </c>
      <c r="S12" s="243">
        <v>1652.5389898989904</v>
      </c>
      <c r="T12" s="243">
        <v>18163.7</v>
      </c>
      <c r="U12" s="243">
        <v>1365</v>
      </c>
      <c r="V12" s="243">
        <v>1732.5</v>
      </c>
      <c r="W12" s="243">
        <v>1543.2862770847012</v>
      </c>
      <c r="X12" s="355">
        <v>18794</v>
      </c>
      <c r="Z12" s="418"/>
      <c r="AA12" s="415"/>
      <c r="AB12" s="415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</row>
    <row r="13" spans="1:48" ht="13.5" customHeight="1" x14ac:dyDescent="0.15">
      <c r="B13" s="414" t="s">
        <v>296</v>
      </c>
      <c r="C13" s="415">
        <v>1</v>
      </c>
      <c r="D13" s="416" t="s">
        <v>297</v>
      </c>
      <c r="E13" s="243">
        <v>735</v>
      </c>
      <c r="F13" s="355">
        <v>1365</v>
      </c>
      <c r="G13" s="243">
        <v>1023.2263895674395</v>
      </c>
      <c r="H13" s="243">
        <v>47749.000000000007</v>
      </c>
      <c r="I13" s="243">
        <v>1155</v>
      </c>
      <c r="J13" s="243">
        <v>1785</v>
      </c>
      <c r="K13" s="243">
        <v>1545.8481199662326</v>
      </c>
      <c r="L13" s="243">
        <v>18336.899999999998</v>
      </c>
      <c r="M13" s="355">
        <v>1155</v>
      </c>
      <c r="N13" s="243">
        <v>1890</v>
      </c>
      <c r="O13" s="243">
        <v>1637.6283168128102</v>
      </c>
      <c r="P13" s="243">
        <v>20092.500000000004</v>
      </c>
      <c r="Q13" s="243">
        <v>1155</v>
      </c>
      <c r="R13" s="243">
        <v>1890</v>
      </c>
      <c r="S13" s="243">
        <v>1644.0979983987195</v>
      </c>
      <c r="T13" s="243">
        <v>17293.400000000001</v>
      </c>
      <c r="U13" s="243">
        <v>1155</v>
      </c>
      <c r="V13" s="243">
        <v>1732.5</v>
      </c>
      <c r="W13" s="243">
        <v>1497.77034374712</v>
      </c>
      <c r="X13" s="355">
        <v>20285.800000000003</v>
      </c>
      <c r="Z13" s="418"/>
      <c r="AA13" s="415"/>
      <c r="AB13" s="415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</row>
    <row r="14" spans="1:48" ht="13.5" customHeight="1" x14ac:dyDescent="0.15">
      <c r="B14" s="414"/>
      <c r="C14" s="415">
        <v>2</v>
      </c>
      <c r="D14" s="416"/>
      <c r="E14" s="243">
        <v>840</v>
      </c>
      <c r="F14" s="243">
        <v>1378.125</v>
      </c>
      <c r="G14" s="243">
        <v>1068.3447124557101</v>
      </c>
      <c r="H14" s="243">
        <v>38936</v>
      </c>
      <c r="I14" s="243">
        <v>1260</v>
      </c>
      <c r="J14" s="243">
        <v>1732.5</v>
      </c>
      <c r="K14" s="243">
        <v>1543.8092392604999</v>
      </c>
      <c r="L14" s="243">
        <v>14424.5</v>
      </c>
      <c r="M14" s="243">
        <v>1260</v>
      </c>
      <c r="N14" s="243">
        <v>1680</v>
      </c>
      <c r="O14" s="243">
        <v>1565.7107514075358</v>
      </c>
      <c r="P14" s="243">
        <v>14569.2</v>
      </c>
      <c r="Q14" s="243">
        <v>1260</v>
      </c>
      <c r="R14" s="243">
        <v>1680</v>
      </c>
      <c r="S14" s="243">
        <v>1556.3329414554148</v>
      </c>
      <c r="T14" s="243">
        <v>13752.199999999999</v>
      </c>
      <c r="U14" s="243">
        <v>1260</v>
      </c>
      <c r="V14" s="243">
        <v>1680</v>
      </c>
      <c r="W14" s="243">
        <v>1499.844355937533</v>
      </c>
      <c r="X14" s="355">
        <v>17806.8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</row>
    <row r="15" spans="1:48" ht="13.5" customHeight="1" x14ac:dyDescent="0.15">
      <c r="B15" s="414"/>
      <c r="C15" s="415">
        <v>3</v>
      </c>
      <c r="D15" s="416"/>
      <c r="E15" s="243">
        <v>892.5</v>
      </c>
      <c r="F15" s="243">
        <v>1417.5</v>
      </c>
      <c r="G15" s="243">
        <v>1132.0442007429965</v>
      </c>
      <c r="H15" s="243">
        <v>42441</v>
      </c>
      <c r="I15" s="243">
        <v>1365</v>
      </c>
      <c r="J15" s="243">
        <v>1750.665</v>
      </c>
      <c r="K15" s="243">
        <v>1593.4620429031897</v>
      </c>
      <c r="L15" s="243">
        <v>13556.9</v>
      </c>
      <c r="M15" s="243">
        <v>1365</v>
      </c>
      <c r="N15" s="243">
        <v>1890</v>
      </c>
      <c r="O15" s="243">
        <v>1618.3787323710887</v>
      </c>
      <c r="P15" s="243">
        <v>15420.7</v>
      </c>
      <c r="Q15" s="243">
        <v>1365</v>
      </c>
      <c r="R15" s="243">
        <v>1890</v>
      </c>
      <c r="S15" s="243">
        <v>1617.6829290195126</v>
      </c>
      <c r="T15" s="243">
        <v>13618.7</v>
      </c>
      <c r="U15" s="243">
        <v>1312.5</v>
      </c>
      <c r="V15" s="243">
        <v>1627.5</v>
      </c>
      <c r="W15" s="243">
        <v>1513.7135828734795</v>
      </c>
      <c r="X15" s="355">
        <v>14828.600000000002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</row>
    <row r="16" spans="1:48" ht="13.5" customHeight="1" x14ac:dyDescent="0.15">
      <c r="B16" s="414"/>
      <c r="C16" s="415">
        <v>4</v>
      </c>
      <c r="D16" s="416"/>
      <c r="E16" s="243">
        <v>945</v>
      </c>
      <c r="F16" s="243">
        <v>1793.5049999999999</v>
      </c>
      <c r="G16" s="355">
        <v>1271.4589984483964</v>
      </c>
      <c r="H16" s="243">
        <v>61991.9</v>
      </c>
      <c r="I16" s="243">
        <v>1470</v>
      </c>
      <c r="J16" s="243">
        <v>1732.5</v>
      </c>
      <c r="K16" s="243">
        <v>1636.4815887779218</v>
      </c>
      <c r="L16" s="243">
        <v>19616.400000000001</v>
      </c>
      <c r="M16" s="243">
        <v>1522.5</v>
      </c>
      <c r="N16" s="243">
        <v>1890</v>
      </c>
      <c r="O16" s="243">
        <v>1701.1710251398531</v>
      </c>
      <c r="P16" s="243">
        <v>21742.5</v>
      </c>
      <c r="Q16" s="243">
        <v>1575</v>
      </c>
      <c r="R16" s="243">
        <v>1890</v>
      </c>
      <c r="S16" s="243">
        <v>1700.7083661129723</v>
      </c>
      <c r="T16" s="243">
        <v>20802.599999999999</v>
      </c>
      <c r="U16" s="243">
        <v>1365</v>
      </c>
      <c r="V16" s="243">
        <v>1680</v>
      </c>
      <c r="W16" s="243">
        <v>1547.5151846665503</v>
      </c>
      <c r="X16" s="355">
        <v>23911.200000000001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</row>
    <row r="17" spans="2:48" ht="13.5" customHeight="1" x14ac:dyDescent="0.15">
      <c r="B17" s="414"/>
      <c r="C17" s="415">
        <v>5</v>
      </c>
      <c r="D17" s="416"/>
      <c r="E17" s="243">
        <v>1155</v>
      </c>
      <c r="F17" s="243">
        <v>1575</v>
      </c>
      <c r="G17" s="243">
        <v>1300.880552049766</v>
      </c>
      <c r="H17" s="243">
        <v>47976.599999999991</v>
      </c>
      <c r="I17" s="243">
        <v>1417.5</v>
      </c>
      <c r="J17" s="243">
        <v>1890</v>
      </c>
      <c r="K17" s="243">
        <v>1676.1307589636574</v>
      </c>
      <c r="L17" s="243">
        <v>15708.500000000002</v>
      </c>
      <c r="M17" s="243">
        <v>1417.5</v>
      </c>
      <c r="N17" s="243">
        <v>1890</v>
      </c>
      <c r="O17" s="243">
        <v>1721.3272824723915</v>
      </c>
      <c r="P17" s="243">
        <v>17891.2</v>
      </c>
      <c r="Q17" s="243">
        <v>1470</v>
      </c>
      <c r="R17" s="243">
        <v>1890</v>
      </c>
      <c r="S17" s="243">
        <v>1734.7945168099004</v>
      </c>
      <c r="T17" s="243">
        <v>17166.8</v>
      </c>
      <c r="U17" s="243">
        <v>1417.5</v>
      </c>
      <c r="V17" s="243">
        <v>1785</v>
      </c>
      <c r="W17" s="243">
        <v>1604.8936703077272</v>
      </c>
      <c r="X17" s="355">
        <v>20642.099999999999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</row>
    <row r="18" spans="2:48" ht="13.5" customHeight="1" x14ac:dyDescent="0.15">
      <c r="B18" s="414"/>
      <c r="C18" s="415">
        <v>6</v>
      </c>
      <c r="D18" s="416"/>
      <c r="E18" s="243">
        <v>1101.9750000000001</v>
      </c>
      <c r="F18" s="243">
        <v>1674.96</v>
      </c>
      <c r="G18" s="243">
        <v>1329.7746819982272</v>
      </c>
      <c r="H18" s="243">
        <v>38938.199999999997</v>
      </c>
      <c r="I18" s="243">
        <v>1470</v>
      </c>
      <c r="J18" s="243">
        <v>1890</v>
      </c>
      <c r="K18" s="243">
        <v>1713.216080582464</v>
      </c>
      <c r="L18" s="243">
        <v>13282.3</v>
      </c>
      <c r="M18" s="243">
        <v>1522.5</v>
      </c>
      <c r="N18" s="243">
        <v>1890</v>
      </c>
      <c r="O18" s="243">
        <v>1735.9156390134531</v>
      </c>
      <c r="P18" s="243">
        <v>14846.6</v>
      </c>
      <c r="Q18" s="243">
        <v>1522.5</v>
      </c>
      <c r="R18" s="243">
        <v>1890</v>
      </c>
      <c r="S18" s="243">
        <v>1738.929243282123</v>
      </c>
      <c r="T18" s="243">
        <v>13719.3</v>
      </c>
      <c r="U18" s="243">
        <v>1470</v>
      </c>
      <c r="V18" s="243">
        <v>1785</v>
      </c>
      <c r="W18" s="243">
        <v>1633.4191083947512</v>
      </c>
      <c r="X18" s="355">
        <v>18092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</row>
    <row r="19" spans="2:48" ht="13.5" customHeight="1" x14ac:dyDescent="0.15">
      <c r="B19" s="414"/>
      <c r="C19" s="415">
        <v>7</v>
      </c>
      <c r="D19" s="416"/>
      <c r="E19" s="243">
        <v>1155</v>
      </c>
      <c r="F19" s="243">
        <v>1650.075</v>
      </c>
      <c r="G19" s="243">
        <v>1328.9420006208034</v>
      </c>
      <c r="H19" s="243">
        <v>54856.799999999996</v>
      </c>
      <c r="I19" s="243">
        <v>1470</v>
      </c>
      <c r="J19" s="243">
        <v>1890</v>
      </c>
      <c r="K19" s="243">
        <v>1715.7243007850832</v>
      </c>
      <c r="L19" s="243">
        <v>21079</v>
      </c>
      <c r="M19" s="243">
        <v>1470</v>
      </c>
      <c r="N19" s="243">
        <v>1995</v>
      </c>
      <c r="O19" s="243">
        <v>1748.0110508351393</v>
      </c>
      <c r="P19" s="243">
        <v>21982.300000000003</v>
      </c>
      <c r="Q19" s="243">
        <v>1470</v>
      </c>
      <c r="R19" s="243">
        <v>1995</v>
      </c>
      <c r="S19" s="243">
        <v>1763.134120798831</v>
      </c>
      <c r="T19" s="243">
        <v>21277.5</v>
      </c>
      <c r="U19" s="243">
        <v>1365</v>
      </c>
      <c r="V19" s="243">
        <v>1785</v>
      </c>
      <c r="W19" s="243">
        <v>1658.6235533622196</v>
      </c>
      <c r="X19" s="355">
        <v>23317.599999999999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</row>
    <row r="20" spans="2:48" ht="13.5" customHeight="1" x14ac:dyDescent="0.15">
      <c r="B20" s="414"/>
      <c r="C20" s="415">
        <v>8</v>
      </c>
      <c r="D20" s="416"/>
      <c r="E20" s="243">
        <v>1050</v>
      </c>
      <c r="F20" s="243">
        <v>1586.34</v>
      </c>
      <c r="G20" s="243">
        <v>1313.3415611430648</v>
      </c>
      <c r="H20" s="243">
        <v>46180.4</v>
      </c>
      <c r="I20" s="243">
        <v>1470</v>
      </c>
      <c r="J20" s="243">
        <v>1785</v>
      </c>
      <c r="K20" s="243">
        <v>1689.4069289348229</v>
      </c>
      <c r="L20" s="243">
        <v>15575.900000000001</v>
      </c>
      <c r="M20" s="243">
        <v>1470</v>
      </c>
      <c r="N20" s="243">
        <v>1890</v>
      </c>
      <c r="O20" s="243">
        <v>1722.1261265446437</v>
      </c>
      <c r="P20" s="243">
        <v>17144.3</v>
      </c>
      <c r="Q20" s="243">
        <v>1470</v>
      </c>
      <c r="R20" s="243">
        <v>1890</v>
      </c>
      <c r="S20" s="243">
        <v>1743.0116597371068</v>
      </c>
      <c r="T20" s="243">
        <v>14907</v>
      </c>
      <c r="U20" s="243">
        <v>1365</v>
      </c>
      <c r="V20" s="243">
        <v>1785</v>
      </c>
      <c r="W20" s="243">
        <v>1645.7021002787098</v>
      </c>
      <c r="X20" s="355">
        <v>16853.3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</row>
    <row r="21" spans="2:48" ht="13.5" customHeight="1" x14ac:dyDescent="0.15">
      <c r="B21" s="414"/>
      <c r="C21" s="415">
        <v>9</v>
      </c>
      <c r="D21" s="416"/>
      <c r="E21" s="243">
        <v>1050</v>
      </c>
      <c r="F21" s="243">
        <v>1675.0650000000001</v>
      </c>
      <c r="G21" s="243">
        <v>1339.7558424790191</v>
      </c>
      <c r="H21" s="243">
        <v>51759.799999999996</v>
      </c>
      <c r="I21" s="243">
        <v>1470</v>
      </c>
      <c r="J21" s="243">
        <v>1942.5</v>
      </c>
      <c r="K21" s="243">
        <v>1711.7660292190458</v>
      </c>
      <c r="L21" s="243">
        <v>21942.600000000002</v>
      </c>
      <c r="M21" s="243">
        <v>1522.5</v>
      </c>
      <c r="N21" s="243">
        <v>1995</v>
      </c>
      <c r="O21" s="243">
        <v>1753.7363726701399</v>
      </c>
      <c r="P21" s="243">
        <v>23040.9</v>
      </c>
      <c r="Q21" s="243">
        <v>1522.5</v>
      </c>
      <c r="R21" s="243">
        <v>1995</v>
      </c>
      <c r="S21" s="243">
        <v>1758.9571540166407</v>
      </c>
      <c r="T21" s="243">
        <v>18195.7</v>
      </c>
      <c r="U21" s="243">
        <v>1365</v>
      </c>
      <c r="V21" s="243">
        <v>1837.5</v>
      </c>
      <c r="W21" s="243">
        <v>1641.8410250118313</v>
      </c>
      <c r="X21" s="355">
        <v>23504.7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</row>
    <row r="22" spans="2:48" ht="13.5" customHeight="1" x14ac:dyDescent="0.15">
      <c r="B22" s="414"/>
      <c r="C22" s="415">
        <v>10</v>
      </c>
      <c r="D22" s="416"/>
      <c r="E22" s="243">
        <v>1050</v>
      </c>
      <c r="F22" s="243">
        <v>1675.0650000000001</v>
      </c>
      <c r="G22" s="243">
        <v>1322.3676389213385</v>
      </c>
      <c r="H22" s="243">
        <v>38664.700000000004</v>
      </c>
      <c r="I22" s="243">
        <v>1575</v>
      </c>
      <c r="J22" s="243">
        <v>1995</v>
      </c>
      <c r="K22" s="243">
        <v>1726.5128572246722</v>
      </c>
      <c r="L22" s="243">
        <v>14587.4</v>
      </c>
      <c r="M22" s="243">
        <v>1575</v>
      </c>
      <c r="N22" s="243">
        <v>1995</v>
      </c>
      <c r="O22" s="243">
        <v>1748.3314574034548</v>
      </c>
      <c r="P22" s="243">
        <v>16582.5</v>
      </c>
      <c r="Q22" s="243">
        <v>1575</v>
      </c>
      <c r="R22" s="243">
        <v>1995</v>
      </c>
      <c r="S22" s="243">
        <v>1765.76512465374</v>
      </c>
      <c r="T22" s="243">
        <v>14068.8</v>
      </c>
      <c r="U22" s="243">
        <v>1575</v>
      </c>
      <c r="V22" s="243">
        <v>1942.5</v>
      </c>
      <c r="W22" s="243">
        <v>1705.3227244351472</v>
      </c>
      <c r="X22" s="355">
        <v>16957.3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</row>
    <row r="23" spans="2:48" ht="13.5" customHeight="1" x14ac:dyDescent="0.15">
      <c r="B23" s="420"/>
      <c r="C23" s="421">
        <v>11</v>
      </c>
      <c r="D23" s="422"/>
      <c r="E23" s="356">
        <v>945</v>
      </c>
      <c r="F23" s="356">
        <v>1675.0650000000001</v>
      </c>
      <c r="G23" s="356">
        <v>1306.9448009839</v>
      </c>
      <c r="H23" s="356">
        <v>45306.5</v>
      </c>
      <c r="I23" s="356">
        <v>1627.5</v>
      </c>
      <c r="J23" s="356">
        <v>1942.5</v>
      </c>
      <c r="K23" s="356">
        <v>1771.8415479929438</v>
      </c>
      <c r="L23" s="356">
        <v>17333.599999999999</v>
      </c>
      <c r="M23" s="356">
        <v>1627.5</v>
      </c>
      <c r="N23" s="356">
        <v>2047.5</v>
      </c>
      <c r="O23" s="356">
        <v>1795.4268354314072</v>
      </c>
      <c r="P23" s="356">
        <v>17758.800000000003</v>
      </c>
      <c r="Q23" s="356">
        <v>1627.5</v>
      </c>
      <c r="R23" s="356">
        <v>2047.5</v>
      </c>
      <c r="S23" s="356">
        <v>1801.5016400286265</v>
      </c>
      <c r="T23" s="356">
        <v>15360</v>
      </c>
      <c r="U23" s="356">
        <v>1575</v>
      </c>
      <c r="V23" s="356">
        <v>1942.5</v>
      </c>
      <c r="W23" s="356">
        <v>1719.5605107409033</v>
      </c>
      <c r="X23" s="357">
        <v>19870.400000000001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</row>
    <row r="24" spans="2:48" ht="13.5" customHeight="1" x14ac:dyDescent="0.15">
      <c r="B24" s="424"/>
      <c r="C24" s="425"/>
      <c r="D24" s="426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2:48" ht="13.5" customHeight="1" x14ac:dyDescent="0.15">
      <c r="B25" s="395"/>
      <c r="C25" s="425"/>
      <c r="D25" s="427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2:48" ht="13.5" customHeight="1" x14ac:dyDescent="0.15">
      <c r="B26" s="424" t="s">
        <v>125</v>
      </c>
      <c r="C26" s="425"/>
      <c r="D26" s="426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</row>
    <row r="27" spans="2:48" ht="13.5" customHeight="1" x14ac:dyDescent="0.15">
      <c r="B27" s="398">
        <v>41583</v>
      </c>
      <c r="C27" s="399"/>
      <c r="D27" s="400">
        <v>41586</v>
      </c>
      <c r="E27" s="243">
        <v>945</v>
      </c>
      <c r="F27" s="243">
        <v>1675.0650000000001</v>
      </c>
      <c r="G27" s="243">
        <v>1292.0957942229529</v>
      </c>
      <c r="H27" s="243">
        <v>12978.8</v>
      </c>
      <c r="I27" s="243">
        <v>1627.5</v>
      </c>
      <c r="J27" s="243">
        <v>1890</v>
      </c>
      <c r="K27" s="243">
        <v>1756.3279741705921</v>
      </c>
      <c r="L27" s="243">
        <v>4048.7</v>
      </c>
      <c r="M27" s="243">
        <v>1627.5</v>
      </c>
      <c r="N27" s="243">
        <v>1890</v>
      </c>
      <c r="O27" s="243">
        <v>1757.6648930148315</v>
      </c>
      <c r="P27" s="243">
        <v>4328.8999999999996</v>
      </c>
      <c r="Q27" s="243">
        <v>1627.5</v>
      </c>
      <c r="R27" s="243">
        <v>1942.5</v>
      </c>
      <c r="S27" s="243">
        <v>1776.0847993062434</v>
      </c>
      <c r="T27" s="243">
        <v>3264</v>
      </c>
      <c r="U27" s="243">
        <v>1575</v>
      </c>
      <c r="V27" s="243">
        <v>1816.5</v>
      </c>
      <c r="W27" s="243">
        <v>1700.1518489378441</v>
      </c>
      <c r="X27" s="243">
        <v>4828.2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</row>
    <row r="28" spans="2:48" ht="13.5" customHeight="1" x14ac:dyDescent="0.15">
      <c r="B28" s="401" t="s">
        <v>126</v>
      </c>
      <c r="C28" s="402"/>
      <c r="D28" s="400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</row>
    <row r="29" spans="2:48" ht="13.5" customHeight="1" x14ac:dyDescent="0.15">
      <c r="B29" s="398">
        <v>41589</v>
      </c>
      <c r="C29" s="399"/>
      <c r="D29" s="400">
        <v>41593</v>
      </c>
      <c r="E29" s="243">
        <v>945</v>
      </c>
      <c r="F29" s="243">
        <v>1674.96</v>
      </c>
      <c r="G29" s="243">
        <v>1290.00747157198</v>
      </c>
      <c r="H29" s="243">
        <v>12104</v>
      </c>
      <c r="I29" s="243">
        <v>1627.5</v>
      </c>
      <c r="J29" s="243">
        <v>1942.5</v>
      </c>
      <c r="K29" s="243">
        <v>1763.7432199959519</v>
      </c>
      <c r="L29" s="243">
        <v>4296</v>
      </c>
      <c r="M29" s="243">
        <v>1627.5</v>
      </c>
      <c r="N29" s="243">
        <v>1942.5</v>
      </c>
      <c r="O29" s="243">
        <v>1774.2882510609784</v>
      </c>
      <c r="P29" s="243">
        <v>4384.8999999999996</v>
      </c>
      <c r="Q29" s="243">
        <v>1659</v>
      </c>
      <c r="R29" s="243">
        <v>1942.5</v>
      </c>
      <c r="S29" s="243">
        <v>1778.7761589944507</v>
      </c>
      <c r="T29" s="243">
        <v>4042</v>
      </c>
      <c r="U29" s="243">
        <v>1575</v>
      </c>
      <c r="V29" s="243">
        <v>1890</v>
      </c>
      <c r="W29" s="243">
        <v>1726.9210392256757</v>
      </c>
      <c r="X29" s="243">
        <v>4594.5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</row>
    <row r="30" spans="2:48" ht="13.5" customHeight="1" x14ac:dyDescent="0.15">
      <c r="B30" s="401" t="s">
        <v>127</v>
      </c>
      <c r="C30" s="402"/>
      <c r="D30" s="400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</row>
    <row r="31" spans="2:48" ht="13.5" customHeight="1" x14ac:dyDescent="0.15">
      <c r="B31" s="398">
        <v>41596</v>
      </c>
      <c r="C31" s="399"/>
      <c r="D31" s="400">
        <v>41600</v>
      </c>
      <c r="E31" s="259">
        <v>1029</v>
      </c>
      <c r="F31" s="259">
        <v>1675.0650000000001</v>
      </c>
      <c r="G31" s="259">
        <v>1308.0839636913765</v>
      </c>
      <c r="H31" s="259">
        <v>10611.4</v>
      </c>
      <c r="I31" s="259">
        <v>1627.5</v>
      </c>
      <c r="J31" s="259">
        <v>1942.5</v>
      </c>
      <c r="K31" s="259">
        <v>1787.246832993173</v>
      </c>
      <c r="L31" s="259">
        <v>4347.8</v>
      </c>
      <c r="M31" s="259">
        <v>1627.5</v>
      </c>
      <c r="N31" s="259">
        <v>1995</v>
      </c>
      <c r="O31" s="259">
        <v>1806.1793230468043</v>
      </c>
      <c r="P31" s="259">
        <v>4382.3</v>
      </c>
      <c r="Q31" s="259">
        <v>1680</v>
      </c>
      <c r="R31" s="259">
        <v>2010.0150000000001</v>
      </c>
      <c r="S31" s="259">
        <v>1840.5221709329978</v>
      </c>
      <c r="T31" s="259">
        <v>3734.5</v>
      </c>
      <c r="U31" s="259">
        <v>1575</v>
      </c>
      <c r="V31" s="259">
        <v>1890</v>
      </c>
      <c r="W31" s="259">
        <v>1717.0281702578595</v>
      </c>
      <c r="X31" s="259">
        <v>5884.7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</row>
    <row r="32" spans="2:48" ht="13.5" customHeight="1" x14ac:dyDescent="0.15">
      <c r="B32" s="401" t="s">
        <v>128</v>
      </c>
      <c r="C32" s="402"/>
      <c r="D32" s="40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</row>
    <row r="33" spans="2:48" ht="13.5" customHeight="1" x14ac:dyDescent="0.15">
      <c r="B33" s="398">
        <v>41603</v>
      </c>
      <c r="C33" s="399"/>
      <c r="D33" s="400">
        <v>41607</v>
      </c>
      <c r="E33" s="243">
        <v>1029</v>
      </c>
      <c r="F33" s="243">
        <v>1675.0650000000001</v>
      </c>
      <c r="G33" s="243">
        <v>1345.1223175662303</v>
      </c>
      <c r="H33" s="243">
        <v>9612.2999999999993</v>
      </c>
      <c r="I33" s="243">
        <v>1627.5</v>
      </c>
      <c r="J33" s="243">
        <v>1942.5</v>
      </c>
      <c r="K33" s="243">
        <v>1781.6688430822364</v>
      </c>
      <c r="L33" s="243">
        <v>4641.1000000000004</v>
      </c>
      <c r="M33" s="243">
        <v>1627.5</v>
      </c>
      <c r="N33" s="243">
        <v>2047.5</v>
      </c>
      <c r="O33" s="243">
        <v>1832.1328933022967</v>
      </c>
      <c r="P33" s="243">
        <v>4662.7</v>
      </c>
      <c r="Q33" s="243">
        <v>1627.5</v>
      </c>
      <c r="R33" s="243">
        <v>2047.5</v>
      </c>
      <c r="S33" s="243">
        <v>1835.2538347352795</v>
      </c>
      <c r="T33" s="243">
        <v>4319.5</v>
      </c>
      <c r="U33" s="243">
        <v>1575</v>
      </c>
      <c r="V33" s="243">
        <v>1942.5</v>
      </c>
      <c r="W33" s="243">
        <v>1731.3029383538444</v>
      </c>
      <c r="X33" s="243">
        <v>4563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2:48" ht="13.5" customHeight="1" x14ac:dyDescent="0.15">
      <c r="B34" s="401" t="s">
        <v>129</v>
      </c>
      <c r="C34" s="402"/>
      <c r="D34" s="400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</row>
    <row r="35" spans="2:48" ht="13.5" customHeight="1" x14ac:dyDescent="0.15">
      <c r="B35" s="403"/>
      <c r="C35" s="404"/>
      <c r="D35" s="405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</row>
    <row r="36" spans="2:48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2:48" ht="13.5" customHeight="1" x14ac:dyDescent="0.15">
      <c r="B37" s="181"/>
      <c r="C37" s="430"/>
      <c r="D37" s="430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2:48" ht="13.5" customHeight="1" x14ac:dyDescent="0.15">
      <c r="B38" s="226"/>
      <c r="C38" s="430"/>
      <c r="D38" s="430"/>
      <c r="X38" s="353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2:48" ht="13.5" customHeight="1" x14ac:dyDescent="0.15">
      <c r="B39" s="226"/>
      <c r="C39" s="430"/>
      <c r="D39" s="430"/>
      <c r="E39" s="178"/>
      <c r="F39" s="178"/>
      <c r="G39" s="178"/>
      <c r="H39" s="178"/>
      <c r="I39" s="178"/>
      <c r="J39" s="178"/>
      <c r="X39" s="353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  <row r="40" spans="2:48" ht="13.5" customHeight="1" x14ac:dyDescent="0.15">
      <c r="B40" s="226"/>
      <c r="C40" s="430"/>
      <c r="D40" s="430"/>
      <c r="E40" s="178"/>
      <c r="F40" s="178"/>
      <c r="G40" s="178"/>
      <c r="H40" s="178"/>
      <c r="I40" s="178"/>
      <c r="J40" s="178"/>
      <c r="X40" s="353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</row>
    <row r="41" spans="2:48" ht="13.5" customHeight="1" x14ac:dyDescent="0.15">
      <c r="B41" s="181"/>
      <c r="C41" s="430"/>
      <c r="E41" s="178"/>
      <c r="F41" s="178"/>
      <c r="G41" s="178"/>
      <c r="H41" s="178"/>
      <c r="I41" s="178"/>
      <c r="J41" s="178"/>
      <c r="X41" s="353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</row>
    <row r="42" spans="2:48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X42" s="353"/>
    </row>
    <row r="43" spans="2:48" ht="13.5" customHeight="1" x14ac:dyDescent="0.15">
      <c r="B43" s="181"/>
      <c r="C43" s="430"/>
      <c r="X43" s="353"/>
    </row>
    <row r="44" spans="2:48" x14ac:dyDescent="0.15">
      <c r="X44" s="353"/>
    </row>
    <row r="45" spans="2:48" x14ac:dyDescent="0.15">
      <c r="X45" s="353"/>
    </row>
    <row r="46" spans="2:48" x14ac:dyDescent="0.15">
      <c r="X46" s="353"/>
    </row>
    <row r="47" spans="2:48" x14ac:dyDescent="0.15">
      <c r="X47" s="353"/>
    </row>
    <row r="48" spans="2:48" x14ac:dyDescent="0.15">
      <c r="X48" s="353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0" customWidth="1"/>
    <col min="2" max="2" width="8.125" style="180" customWidth="1"/>
    <col min="3" max="3" width="2.875" style="180" customWidth="1"/>
    <col min="4" max="4" width="7.3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10"/>
      <c r="C1" s="410"/>
      <c r="D1" s="410"/>
      <c r="R1" s="135"/>
      <c r="S1" s="411"/>
      <c r="T1" s="411"/>
      <c r="U1" s="411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近交雑32!B2</f>
        <v>(4)交雑牛チルド「3」の品目別価格　（つづき）</v>
      </c>
      <c r="C2" s="412"/>
      <c r="D2" s="412"/>
      <c r="R2" s="177"/>
      <c r="S2" s="135"/>
      <c r="T2" s="413"/>
      <c r="U2" s="413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2"/>
      <c r="C3" s="412"/>
      <c r="D3" s="412"/>
      <c r="P3" s="181" t="s">
        <v>85</v>
      </c>
      <c r="R3" s="177"/>
      <c r="S3" s="413"/>
      <c r="T3" s="413"/>
      <c r="U3" s="413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7" t="s">
        <v>257</v>
      </c>
      <c r="D5" s="346"/>
      <c r="E5" s="370" t="s">
        <v>285</v>
      </c>
      <c r="F5" s="371"/>
      <c r="G5" s="371"/>
      <c r="H5" s="372"/>
      <c r="I5" s="370" t="s">
        <v>286</v>
      </c>
      <c r="J5" s="371"/>
      <c r="K5" s="371"/>
      <c r="L5" s="372"/>
      <c r="M5" s="370" t="s">
        <v>287</v>
      </c>
      <c r="N5" s="371"/>
      <c r="O5" s="371"/>
      <c r="P5" s="372"/>
      <c r="R5" s="177"/>
      <c r="S5" s="135"/>
      <c r="T5" s="373"/>
      <c r="U5" s="374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177"/>
      <c r="AI5" s="177"/>
    </row>
    <row r="6" spans="1:35" ht="13.5" customHeight="1" x14ac:dyDescent="0.15">
      <c r="B6" s="350" t="s">
        <v>274</v>
      </c>
      <c r="C6" s="374"/>
      <c r="D6" s="352"/>
      <c r="E6" s="376" t="s">
        <v>275</v>
      </c>
      <c r="F6" s="376" t="s">
        <v>172</v>
      </c>
      <c r="G6" s="376" t="s">
        <v>276</v>
      </c>
      <c r="H6" s="376" t="s">
        <v>96</v>
      </c>
      <c r="I6" s="376" t="s">
        <v>275</v>
      </c>
      <c r="J6" s="376" t="s">
        <v>172</v>
      </c>
      <c r="K6" s="376" t="s">
        <v>276</v>
      </c>
      <c r="L6" s="376" t="s">
        <v>96</v>
      </c>
      <c r="M6" s="376" t="s">
        <v>275</v>
      </c>
      <c r="N6" s="376" t="s">
        <v>172</v>
      </c>
      <c r="O6" s="376" t="s">
        <v>276</v>
      </c>
      <c r="P6" s="376" t="s">
        <v>96</v>
      </c>
      <c r="R6" s="177"/>
      <c r="S6" s="374"/>
      <c r="T6" s="374"/>
      <c r="U6" s="374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177"/>
      <c r="AI6" s="177"/>
    </row>
    <row r="7" spans="1:35" ht="13.5" customHeight="1" x14ac:dyDescent="0.15">
      <c r="B7" s="150"/>
      <c r="C7" s="151"/>
      <c r="D7" s="161"/>
      <c r="E7" s="378"/>
      <c r="F7" s="378"/>
      <c r="G7" s="378" t="s">
        <v>277</v>
      </c>
      <c r="H7" s="378"/>
      <c r="I7" s="378"/>
      <c r="J7" s="378"/>
      <c r="K7" s="378" t="s">
        <v>277</v>
      </c>
      <c r="L7" s="378"/>
      <c r="M7" s="378"/>
      <c r="N7" s="378"/>
      <c r="O7" s="378" t="s">
        <v>277</v>
      </c>
      <c r="P7" s="378"/>
      <c r="R7" s="177"/>
      <c r="S7" s="135"/>
      <c r="T7" s="135"/>
      <c r="U7" s="135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177"/>
      <c r="AI7" s="177"/>
    </row>
    <row r="8" spans="1:35" ht="13.5" customHeight="1" x14ac:dyDescent="0.15">
      <c r="B8" s="158" t="s">
        <v>294</v>
      </c>
      <c r="C8" s="341">
        <v>22</v>
      </c>
      <c r="D8" s="156" t="s">
        <v>295</v>
      </c>
      <c r="E8" s="243">
        <v>840</v>
      </c>
      <c r="F8" s="243">
        <v>1365</v>
      </c>
      <c r="G8" s="243">
        <v>1032</v>
      </c>
      <c r="H8" s="243">
        <v>251504</v>
      </c>
      <c r="I8" s="243">
        <v>1260</v>
      </c>
      <c r="J8" s="243">
        <v>1838</v>
      </c>
      <c r="K8" s="243">
        <v>1573</v>
      </c>
      <c r="L8" s="243">
        <v>404889</v>
      </c>
      <c r="M8" s="243">
        <v>1680</v>
      </c>
      <c r="N8" s="243">
        <v>2520</v>
      </c>
      <c r="O8" s="243">
        <v>2103</v>
      </c>
      <c r="P8" s="355">
        <v>968302</v>
      </c>
      <c r="Q8" s="201"/>
      <c r="R8" s="177"/>
      <c r="S8" s="139"/>
      <c r="T8" s="341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77"/>
      <c r="AI8" s="177"/>
    </row>
    <row r="9" spans="1:35" ht="13.5" customHeight="1" x14ac:dyDescent="0.15">
      <c r="B9" s="158"/>
      <c r="C9" s="341">
        <v>23</v>
      </c>
      <c r="D9" s="156"/>
      <c r="E9" s="159">
        <v>945</v>
      </c>
      <c r="F9" s="159">
        <v>1312.5</v>
      </c>
      <c r="G9" s="160">
        <v>1078.1214954268244</v>
      </c>
      <c r="H9" s="159">
        <v>181500.90000000002</v>
      </c>
      <c r="I9" s="159">
        <v>1410.4649999999999</v>
      </c>
      <c r="J9" s="159">
        <v>1942.5</v>
      </c>
      <c r="K9" s="159">
        <v>1671.6195967946112</v>
      </c>
      <c r="L9" s="159">
        <v>352923.39999999985</v>
      </c>
      <c r="M9" s="159">
        <v>1890</v>
      </c>
      <c r="N9" s="159">
        <v>2520</v>
      </c>
      <c r="O9" s="159">
        <v>2143.9757885504296</v>
      </c>
      <c r="P9" s="160">
        <v>1050836.0999999999</v>
      </c>
      <c r="Q9" s="201"/>
      <c r="R9" s="177"/>
      <c r="S9" s="139"/>
      <c r="T9" s="341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77"/>
      <c r="AI9" s="177"/>
    </row>
    <row r="10" spans="1:35" ht="13.5" customHeight="1" x14ac:dyDescent="0.15">
      <c r="B10" s="292"/>
      <c r="C10" s="314">
        <v>24</v>
      </c>
      <c r="D10" s="161"/>
      <c r="E10" s="258">
        <v>840</v>
      </c>
      <c r="F10" s="258">
        <v>1365</v>
      </c>
      <c r="G10" s="162">
        <v>996.10958261482654</v>
      </c>
      <c r="H10" s="258">
        <v>232237</v>
      </c>
      <c r="I10" s="258">
        <v>1260</v>
      </c>
      <c r="J10" s="258">
        <v>2047.5</v>
      </c>
      <c r="K10" s="162">
        <v>1552.7444879333771</v>
      </c>
      <c r="L10" s="258">
        <v>276227.09999999998</v>
      </c>
      <c r="M10" s="258">
        <v>1680</v>
      </c>
      <c r="N10" s="258">
        <v>2520</v>
      </c>
      <c r="O10" s="162">
        <v>1951.0670229522582</v>
      </c>
      <c r="P10" s="431">
        <v>1195173.3</v>
      </c>
      <c r="Q10" s="177"/>
      <c r="R10" s="177"/>
      <c r="S10" s="139"/>
      <c r="T10" s="341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4"/>
      <c r="C11" s="415">
        <v>11</v>
      </c>
      <c r="D11" s="416"/>
      <c r="E11" s="243">
        <v>840</v>
      </c>
      <c r="F11" s="243">
        <v>1365</v>
      </c>
      <c r="G11" s="243">
        <v>1021.2771742800636</v>
      </c>
      <c r="H11" s="243">
        <v>21696.5</v>
      </c>
      <c r="I11" s="243">
        <v>1365</v>
      </c>
      <c r="J11" s="243">
        <v>1942.5</v>
      </c>
      <c r="K11" s="243">
        <v>1654.1450370415916</v>
      </c>
      <c r="L11" s="243">
        <v>18305.900000000001</v>
      </c>
      <c r="M11" s="243">
        <v>1785</v>
      </c>
      <c r="N11" s="243">
        <v>2520</v>
      </c>
      <c r="O11" s="243">
        <v>2050.8120680138732</v>
      </c>
      <c r="P11" s="355">
        <v>120369.40000000001</v>
      </c>
      <c r="R11" s="177"/>
      <c r="S11" s="418"/>
      <c r="T11" s="415"/>
      <c r="U11" s="415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177"/>
      <c r="AI11" s="177"/>
    </row>
    <row r="12" spans="1:35" ht="13.5" customHeight="1" x14ac:dyDescent="0.15">
      <c r="B12" s="414"/>
      <c r="C12" s="415">
        <v>12</v>
      </c>
      <c r="D12" s="416"/>
      <c r="E12" s="243">
        <v>892.5</v>
      </c>
      <c r="F12" s="243">
        <v>1312.5</v>
      </c>
      <c r="G12" s="243">
        <v>1076.34115144216</v>
      </c>
      <c r="H12" s="243">
        <v>22629.599999999999</v>
      </c>
      <c r="I12" s="243">
        <v>1312.5</v>
      </c>
      <c r="J12" s="243">
        <v>1837.5</v>
      </c>
      <c r="K12" s="243">
        <v>1612.1814885378894</v>
      </c>
      <c r="L12" s="243">
        <v>21744</v>
      </c>
      <c r="M12" s="243">
        <v>1785</v>
      </c>
      <c r="N12" s="243">
        <v>2520</v>
      </c>
      <c r="O12" s="243">
        <v>2087.6029789294316</v>
      </c>
      <c r="P12" s="355">
        <v>110456.29999999999</v>
      </c>
      <c r="R12" s="177"/>
      <c r="S12" s="418"/>
      <c r="T12" s="415"/>
      <c r="U12" s="415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177"/>
      <c r="AI12" s="177"/>
    </row>
    <row r="13" spans="1:35" ht="13.5" customHeight="1" x14ac:dyDescent="0.15">
      <c r="B13" s="414" t="s">
        <v>296</v>
      </c>
      <c r="C13" s="415">
        <v>1</v>
      </c>
      <c r="D13" s="416" t="s">
        <v>297</v>
      </c>
      <c r="E13" s="243">
        <v>892.5</v>
      </c>
      <c r="F13" s="243">
        <v>1260</v>
      </c>
      <c r="G13" s="243">
        <v>1094.3942786789073</v>
      </c>
      <c r="H13" s="243">
        <v>23495.4</v>
      </c>
      <c r="I13" s="243">
        <v>1155</v>
      </c>
      <c r="J13" s="243">
        <v>1785</v>
      </c>
      <c r="K13" s="243">
        <v>1596.146026149552</v>
      </c>
      <c r="L13" s="243">
        <v>19899.8</v>
      </c>
      <c r="M13" s="243">
        <v>1732.5</v>
      </c>
      <c r="N13" s="243">
        <v>2504.25</v>
      </c>
      <c r="O13" s="243">
        <v>2073.4205320876554</v>
      </c>
      <c r="P13" s="355">
        <v>121398.30000000002</v>
      </c>
      <c r="R13" s="177"/>
      <c r="S13" s="418"/>
      <c r="T13" s="415"/>
      <c r="U13" s="415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177"/>
      <c r="AI13" s="177"/>
    </row>
    <row r="14" spans="1:35" ht="13.5" customHeight="1" x14ac:dyDescent="0.15">
      <c r="B14" s="414"/>
      <c r="C14" s="415">
        <v>2</v>
      </c>
      <c r="D14" s="416"/>
      <c r="E14" s="243">
        <v>892.5</v>
      </c>
      <c r="F14" s="243">
        <v>1606.5</v>
      </c>
      <c r="G14" s="355">
        <v>1073.4195834872555</v>
      </c>
      <c r="H14" s="243">
        <v>22496.899999999998</v>
      </c>
      <c r="I14" s="243">
        <v>1155</v>
      </c>
      <c r="J14" s="243">
        <v>1732.5</v>
      </c>
      <c r="K14" s="243">
        <v>1581.6454685328133</v>
      </c>
      <c r="L14" s="243">
        <v>19156.399999999998</v>
      </c>
      <c r="M14" s="243">
        <v>1732.5</v>
      </c>
      <c r="N14" s="243">
        <v>2467.5</v>
      </c>
      <c r="O14" s="355">
        <v>2018.3028960065092</v>
      </c>
      <c r="P14" s="355">
        <v>119358.39999999999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 ht="13.5" customHeight="1" x14ac:dyDescent="0.15">
      <c r="B15" s="414"/>
      <c r="C15" s="415">
        <v>3</v>
      </c>
      <c r="D15" s="416"/>
      <c r="E15" s="243">
        <v>945</v>
      </c>
      <c r="F15" s="243">
        <v>1365</v>
      </c>
      <c r="G15" s="243">
        <v>1070.6538674845594</v>
      </c>
      <c r="H15" s="243">
        <v>16555</v>
      </c>
      <c r="I15" s="243">
        <v>1447.2149999999999</v>
      </c>
      <c r="J15" s="243">
        <v>1874.25</v>
      </c>
      <c r="K15" s="243">
        <v>1586.2590687109598</v>
      </c>
      <c r="L15" s="243">
        <v>21376.5</v>
      </c>
      <c r="M15" s="243">
        <v>1732.5</v>
      </c>
      <c r="N15" s="243">
        <v>2486.4</v>
      </c>
      <c r="O15" s="243">
        <v>2078.1704174078523</v>
      </c>
      <c r="P15" s="355">
        <v>96898.3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</row>
    <row r="16" spans="1:35" ht="13.5" customHeight="1" x14ac:dyDescent="0.15">
      <c r="B16" s="414"/>
      <c r="C16" s="415">
        <v>4</v>
      </c>
      <c r="D16" s="416"/>
      <c r="E16" s="243">
        <v>945</v>
      </c>
      <c r="F16" s="243">
        <v>1273.6500000000001</v>
      </c>
      <c r="G16" s="243">
        <v>1090.2046226237751</v>
      </c>
      <c r="H16" s="243">
        <v>24581.5</v>
      </c>
      <c r="I16" s="243">
        <v>1365</v>
      </c>
      <c r="J16" s="243">
        <v>1890</v>
      </c>
      <c r="K16" s="243">
        <v>1623.5223315812227</v>
      </c>
      <c r="L16" s="243">
        <v>24602.699999999997</v>
      </c>
      <c r="M16" s="243">
        <v>1732.5</v>
      </c>
      <c r="N16" s="243">
        <v>2467.5</v>
      </c>
      <c r="O16" s="243">
        <v>2082.9173369105561</v>
      </c>
      <c r="P16" s="355">
        <v>122871.2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</row>
    <row r="17" spans="2:35" ht="13.5" customHeight="1" x14ac:dyDescent="0.15">
      <c r="B17" s="414"/>
      <c r="C17" s="415">
        <v>5</v>
      </c>
      <c r="D17" s="416"/>
      <c r="E17" s="243">
        <v>840</v>
      </c>
      <c r="F17" s="243">
        <v>1312.5</v>
      </c>
      <c r="G17" s="243">
        <v>1058.3817748250224</v>
      </c>
      <c r="H17" s="243">
        <v>19676.400000000001</v>
      </c>
      <c r="I17" s="243">
        <v>1417.5</v>
      </c>
      <c r="J17" s="243">
        <v>1890</v>
      </c>
      <c r="K17" s="243">
        <v>1700.3808467949377</v>
      </c>
      <c r="L17" s="243">
        <v>24246.7</v>
      </c>
      <c r="M17" s="243">
        <v>1890</v>
      </c>
      <c r="N17" s="243">
        <v>2625</v>
      </c>
      <c r="O17" s="243">
        <v>2182.541577748309</v>
      </c>
      <c r="P17" s="355">
        <v>115554.8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</row>
    <row r="18" spans="2:35" ht="13.5" customHeight="1" x14ac:dyDescent="0.15">
      <c r="B18" s="414"/>
      <c r="C18" s="415">
        <v>6</v>
      </c>
      <c r="D18" s="416"/>
      <c r="E18" s="243">
        <v>945</v>
      </c>
      <c r="F18" s="243">
        <v>1417.5</v>
      </c>
      <c r="G18" s="243">
        <v>1096.8657696546657</v>
      </c>
      <c r="H18" s="243">
        <v>20659</v>
      </c>
      <c r="I18" s="243">
        <v>1470</v>
      </c>
      <c r="J18" s="243">
        <v>1890</v>
      </c>
      <c r="K18" s="243">
        <v>1703.5009189548277</v>
      </c>
      <c r="L18" s="243">
        <v>16085.400000000001</v>
      </c>
      <c r="M18" s="243">
        <v>1890</v>
      </c>
      <c r="N18" s="243">
        <v>2625</v>
      </c>
      <c r="O18" s="243">
        <v>2162.0176965859114</v>
      </c>
      <c r="P18" s="355">
        <v>95754.8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4"/>
      <c r="C19" s="415">
        <v>7</v>
      </c>
      <c r="D19" s="416"/>
      <c r="E19" s="243">
        <v>945</v>
      </c>
      <c r="F19" s="243">
        <v>1312.5</v>
      </c>
      <c r="G19" s="243">
        <v>1100.2119296841327</v>
      </c>
      <c r="H19" s="243">
        <v>25946.799999999999</v>
      </c>
      <c r="I19" s="243">
        <v>1470</v>
      </c>
      <c r="J19" s="243">
        <v>1995</v>
      </c>
      <c r="K19" s="243">
        <v>1696.4910559806785</v>
      </c>
      <c r="L19" s="243">
        <v>21228.9</v>
      </c>
      <c r="M19" s="243">
        <v>1837.5</v>
      </c>
      <c r="N19" s="243">
        <v>2625</v>
      </c>
      <c r="O19" s="243">
        <v>2159.7876483853893</v>
      </c>
      <c r="P19" s="355">
        <v>109838.70000000001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4"/>
      <c r="C20" s="415">
        <v>8</v>
      </c>
      <c r="D20" s="416"/>
      <c r="E20" s="243">
        <v>892.5</v>
      </c>
      <c r="F20" s="243">
        <v>1273.6500000000001</v>
      </c>
      <c r="G20" s="243">
        <v>1086.3095524758564</v>
      </c>
      <c r="H20" s="243">
        <v>16199.199999999999</v>
      </c>
      <c r="I20" s="243">
        <v>1470</v>
      </c>
      <c r="J20" s="243">
        <v>1995</v>
      </c>
      <c r="K20" s="243">
        <v>1736.2885335781091</v>
      </c>
      <c r="L20" s="243">
        <v>19706.8</v>
      </c>
      <c r="M20" s="243">
        <v>1890</v>
      </c>
      <c r="N20" s="243">
        <v>2609.25</v>
      </c>
      <c r="O20" s="243">
        <v>2166.0789355316624</v>
      </c>
      <c r="P20" s="355">
        <v>95478.6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4"/>
      <c r="C21" s="415">
        <v>9</v>
      </c>
      <c r="D21" s="416"/>
      <c r="E21" s="243">
        <v>892.5</v>
      </c>
      <c r="F21" s="243">
        <v>1312.5</v>
      </c>
      <c r="G21" s="243">
        <v>1095.5252820247231</v>
      </c>
      <c r="H21" s="243">
        <v>27120</v>
      </c>
      <c r="I21" s="243">
        <v>1365</v>
      </c>
      <c r="J21" s="243">
        <v>1995</v>
      </c>
      <c r="K21" s="243">
        <v>1740.7746784325454</v>
      </c>
      <c r="L21" s="243">
        <v>25427.899999999998</v>
      </c>
      <c r="M21" s="243">
        <v>1837.5</v>
      </c>
      <c r="N21" s="243">
        <v>2625</v>
      </c>
      <c r="O21" s="243">
        <v>2187.8516833641092</v>
      </c>
      <c r="P21" s="355">
        <v>130813.40000000001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4"/>
      <c r="C22" s="415">
        <v>10</v>
      </c>
      <c r="D22" s="416"/>
      <c r="E22" s="243">
        <v>945</v>
      </c>
      <c r="F22" s="243">
        <v>1312.5</v>
      </c>
      <c r="G22" s="243">
        <v>1141.4208092485551</v>
      </c>
      <c r="H22" s="243">
        <v>22228.399999999998</v>
      </c>
      <c r="I22" s="243">
        <v>1463.7</v>
      </c>
      <c r="J22" s="243">
        <v>1995</v>
      </c>
      <c r="K22" s="243">
        <v>1744.8957104251513</v>
      </c>
      <c r="L22" s="243">
        <v>20661.500000000004</v>
      </c>
      <c r="M22" s="243">
        <v>1874.25</v>
      </c>
      <c r="N22" s="243">
        <v>2625</v>
      </c>
      <c r="O22" s="243">
        <v>2258.6828625668536</v>
      </c>
      <c r="P22" s="355">
        <v>101726.70000000001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20"/>
      <c r="C23" s="421">
        <v>11</v>
      </c>
      <c r="D23" s="422"/>
      <c r="E23" s="356">
        <v>892.5</v>
      </c>
      <c r="F23" s="356">
        <v>1417.5</v>
      </c>
      <c r="G23" s="356">
        <v>1170.3099857835489</v>
      </c>
      <c r="H23" s="356">
        <v>23283.4</v>
      </c>
      <c r="I23" s="356">
        <v>1575</v>
      </c>
      <c r="J23" s="356">
        <v>2094.75</v>
      </c>
      <c r="K23" s="356">
        <v>1789.3303114793898</v>
      </c>
      <c r="L23" s="356">
        <v>19291.3</v>
      </c>
      <c r="M23" s="356">
        <v>1890</v>
      </c>
      <c r="N23" s="356">
        <v>2665.8450000000003</v>
      </c>
      <c r="O23" s="356">
        <v>2347.7197544341125</v>
      </c>
      <c r="P23" s="357">
        <v>128391.9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4"/>
      <c r="C24" s="425"/>
      <c r="D24" s="426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5"/>
      <c r="C25" s="425"/>
      <c r="D25" s="427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4" t="s">
        <v>125</v>
      </c>
      <c r="C26" s="425"/>
      <c r="D26" s="426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8">
        <v>41583</v>
      </c>
      <c r="C27" s="399"/>
      <c r="D27" s="400">
        <v>41586</v>
      </c>
      <c r="E27" s="243">
        <v>997.5</v>
      </c>
      <c r="F27" s="243">
        <v>1365</v>
      </c>
      <c r="G27" s="243">
        <v>1171.305054945055</v>
      </c>
      <c r="H27" s="243">
        <v>5659</v>
      </c>
      <c r="I27" s="243">
        <v>1575</v>
      </c>
      <c r="J27" s="243">
        <v>1942.5</v>
      </c>
      <c r="K27" s="243">
        <v>1762.6513385894991</v>
      </c>
      <c r="L27" s="243">
        <v>5325.3</v>
      </c>
      <c r="M27" s="243">
        <v>1890</v>
      </c>
      <c r="N27" s="243">
        <v>2625</v>
      </c>
      <c r="O27" s="243">
        <v>2330.6224950884098</v>
      </c>
      <c r="P27" s="243">
        <v>45796.1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1" t="s">
        <v>126</v>
      </c>
      <c r="C28" s="402"/>
      <c r="D28" s="400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8">
        <v>41589</v>
      </c>
      <c r="C29" s="399"/>
      <c r="D29" s="400">
        <v>41593</v>
      </c>
      <c r="E29" s="243">
        <v>997.5</v>
      </c>
      <c r="F29" s="243">
        <v>1344</v>
      </c>
      <c r="G29" s="243">
        <v>1168.8885378773368</v>
      </c>
      <c r="H29" s="243">
        <v>5184.1000000000004</v>
      </c>
      <c r="I29" s="243">
        <v>1659</v>
      </c>
      <c r="J29" s="243">
        <v>1942.5</v>
      </c>
      <c r="K29" s="243">
        <v>1781.9657837432621</v>
      </c>
      <c r="L29" s="243">
        <v>3779.9</v>
      </c>
      <c r="M29" s="243">
        <v>1942.5</v>
      </c>
      <c r="N29" s="243">
        <v>2614.395</v>
      </c>
      <c r="O29" s="243">
        <v>2346.8786138781379</v>
      </c>
      <c r="P29" s="243">
        <v>29704.6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1" t="s">
        <v>127</v>
      </c>
      <c r="C30" s="402"/>
      <c r="D30" s="400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8">
        <v>41596</v>
      </c>
      <c r="C31" s="399"/>
      <c r="D31" s="400">
        <v>41600</v>
      </c>
      <c r="E31" s="259">
        <v>945</v>
      </c>
      <c r="F31" s="259">
        <v>1365</v>
      </c>
      <c r="G31" s="259">
        <v>1170.7538597535358</v>
      </c>
      <c r="H31" s="259">
        <v>5836.1</v>
      </c>
      <c r="I31" s="259">
        <v>1575</v>
      </c>
      <c r="J31" s="259">
        <v>1995</v>
      </c>
      <c r="K31" s="259">
        <v>1805.5986073464801</v>
      </c>
      <c r="L31" s="259">
        <v>5742.3</v>
      </c>
      <c r="M31" s="259">
        <v>1942.5</v>
      </c>
      <c r="N31" s="259">
        <v>2625</v>
      </c>
      <c r="O31" s="259">
        <v>2357.3997826813784</v>
      </c>
      <c r="P31" s="259">
        <v>25059.5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1" t="s">
        <v>128</v>
      </c>
      <c r="C32" s="402"/>
      <c r="D32" s="40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8">
        <v>41603</v>
      </c>
      <c r="C33" s="399"/>
      <c r="D33" s="400">
        <v>41607</v>
      </c>
      <c r="E33" s="243">
        <v>892.5</v>
      </c>
      <c r="F33" s="243">
        <v>1417.5</v>
      </c>
      <c r="G33" s="243">
        <v>1170.2150553586214</v>
      </c>
      <c r="H33" s="243">
        <v>6604.2</v>
      </c>
      <c r="I33" s="243">
        <v>1575</v>
      </c>
      <c r="J33" s="243">
        <v>2094.75</v>
      </c>
      <c r="K33" s="243">
        <v>1832.1212213241126</v>
      </c>
      <c r="L33" s="243">
        <v>4443.8</v>
      </c>
      <c r="M33" s="243">
        <v>1942.5</v>
      </c>
      <c r="N33" s="243">
        <v>2665.8450000000003</v>
      </c>
      <c r="O33" s="243">
        <v>2362.9197753160847</v>
      </c>
      <c r="P33" s="243">
        <v>27831.7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1" t="s">
        <v>129</v>
      </c>
      <c r="C34" s="402"/>
      <c r="D34" s="400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3"/>
      <c r="C35" s="404"/>
      <c r="D35" s="405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</row>
    <row r="37" spans="2:35" ht="13.5" customHeight="1" x14ac:dyDescent="0.15">
      <c r="B37" s="181"/>
      <c r="C37" s="430"/>
      <c r="D37" s="43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</row>
    <row r="38" spans="2:35" ht="13.5" customHeight="1" x14ac:dyDescent="0.15">
      <c r="B38" s="226"/>
      <c r="C38" s="430"/>
      <c r="D38" s="430"/>
      <c r="P38" s="353"/>
      <c r="Q38" s="177"/>
    </row>
    <row r="39" spans="2:35" ht="13.5" customHeight="1" x14ac:dyDescent="0.15">
      <c r="B39" s="226"/>
      <c r="C39" s="430"/>
      <c r="D39" s="430"/>
      <c r="E39" s="178"/>
      <c r="F39" s="178"/>
      <c r="G39" s="178"/>
      <c r="H39" s="178"/>
      <c r="P39" s="353"/>
      <c r="Q39" s="177"/>
    </row>
    <row r="40" spans="2:35" ht="13.5" customHeight="1" x14ac:dyDescent="0.15">
      <c r="B40" s="226"/>
      <c r="C40" s="430"/>
      <c r="D40" s="430"/>
      <c r="E40" s="178"/>
      <c r="F40" s="178"/>
      <c r="G40" s="178"/>
      <c r="H40" s="178"/>
      <c r="P40" s="353"/>
      <c r="Q40" s="177"/>
    </row>
    <row r="41" spans="2:35" ht="13.5" customHeight="1" x14ac:dyDescent="0.15">
      <c r="B41" s="181"/>
      <c r="C41" s="430"/>
      <c r="E41" s="178"/>
      <c r="F41" s="178"/>
      <c r="G41" s="178"/>
      <c r="H41" s="178"/>
      <c r="P41" s="353"/>
      <c r="Q41" s="177"/>
    </row>
    <row r="42" spans="2:35" ht="13.5" customHeight="1" x14ac:dyDescent="0.15">
      <c r="B42" s="181"/>
      <c r="C42" s="430"/>
      <c r="E42" s="178"/>
      <c r="F42" s="178"/>
      <c r="G42" s="178"/>
      <c r="H42" s="178"/>
      <c r="P42" s="353"/>
      <c r="Q42" s="177"/>
    </row>
    <row r="43" spans="2:35" ht="13.5" customHeight="1" x14ac:dyDescent="0.15">
      <c r="B43" s="181"/>
      <c r="C43" s="430"/>
      <c r="E43" s="177"/>
      <c r="F43" s="177"/>
      <c r="G43" s="177"/>
      <c r="H43" s="177"/>
      <c r="P43" s="353"/>
      <c r="Q43" s="177"/>
    </row>
    <row r="44" spans="2:35" x14ac:dyDescent="0.15">
      <c r="P44" s="177"/>
      <c r="Q44" s="177"/>
    </row>
    <row r="45" spans="2:35" x14ac:dyDescent="0.15">
      <c r="P45" s="177"/>
      <c r="Q45" s="177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2" ht="5.25" customHeight="1" x14ac:dyDescent="0.15">
      <c r="B1" s="369"/>
      <c r="C1" s="369"/>
      <c r="D1" s="369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tr">
        <f>近交雑33!B2</f>
        <v>(4)交雑牛チルド「3」の品目別価格　（つづき）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5.25" customHeight="1" x14ac:dyDescent="0.15">
      <c r="B3" s="340"/>
      <c r="C3" s="340"/>
      <c r="D3" s="340"/>
      <c r="T3" s="138" t="s">
        <v>144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3.5" customHeight="1" x14ac:dyDescent="0.15">
      <c r="B5" s="140"/>
      <c r="C5" s="347" t="s">
        <v>257</v>
      </c>
      <c r="D5" s="346"/>
      <c r="E5" s="347" t="s">
        <v>288</v>
      </c>
      <c r="F5" s="348"/>
      <c r="G5" s="348"/>
      <c r="H5" s="349"/>
      <c r="I5" s="347" t="s">
        <v>300</v>
      </c>
      <c r="J5" s="348"/>
      <c r="K5" s="348"/>
      <c r="L5" s="349"/>
      <c r="M5" s="347" t="s">
        <v>289</v>
      </c>
      <c r="N5" s="348"/>
      <c r="O5" s="348"/>
      <c r="P5" s="349"/>
      <c r="Q5" s="347" t="s">
        <v>290</v>
      </c>
      <c r="R5" s="348"/>
      <c r="S5" s="348"/>
      <c r="T5" s="349"/>
      <c r="U5" s="135"/>
      <c r="V5" s="135"/>
      <c r="W5" s="135"/>
      <c r="X5" s="373"/>
      <c r="Y5" s="374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135"/>
    </row>
    <row r="6" spans="2:42" ht="13.5" customHeight="1" x14ac:dyDescent="0.15">
      <c r="B6" s="350" t="s">
        <v>260</v>
      </c>
      <c r="C6" s="374"/>
      <c r="D6" s="375"/>
      <c r="E6" s="148" t="s">
        <v>93</v>
      </c>
      <c r="F6" s="149" t="s">
        <v>94</v>
      </c>
      <c r="G6" s="144" t="s">
        <v>95</v>
      </c>
      <c r="H6" s="149" t="s">
        <v>96</v>
      </c>
      <c r="I6" s="148" t="s">
        <v>275</v>
      </c>
      <c r="J6" s="149" t="s">
        <v>172</v>
      </c>
      <c r="K6" s="144" t="s">
        <v>276</v>
      </c>
      <c r="L6" s="149" t="s">
        <v>96</v>
      </c>
      <c r="M6" s="148" t="s">
        <v>93</v>
      </c>
      <c r="N6" s="149" t="s">
        <v>94</v>
      </c>
      <c r="O6" s="144" t="s">
        <v>95</v>
      </c>
      <c r="P6" s="149" t="s">
        <v>96</v>
      </c>
      <c r="Q6" s="148" t="s">
        <v>93</v>
      </c>
      <c r="R6" s="149" t="s">
        <v>94</v>
      </c>
      <c r="S6" s="144" t="s">
        <v>95</v>
      </c>
      <c r="T6" s="149" t="s">
        <v>96</v>
      </c>
      <c r="U6" s="135"/>
      <c r="V6" s="135"/>
      <c r="W6" s="374"/>
      <c r="X6" s="374"/>
      <c r="Y6" s="37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</row>
    <row r="7" spans="2:42" ht="13.5" customHeight="1" x14ac:dyDescent="0.15">
      <c r="B7" s="150"/>
      <c r="C7" s="151"/>
      <c r="D7" s="151"/>
      <c r="E7" s="152"/>
      <c r="F7" s="153"/>
      <c r="G7" s="154" t="s">
        <v>97</v>
      </c>
      <c r="H7" s="153"/>
      <c r="I7" s="152"/>
      <c r="J7" s="153"/>
      <c r="K7" s="154" t="s">
        <v>277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s="180" customFormat="1" ht="13.5" customHeight="1" x14ac:dyDescent="0.15">
      <c r="B8" s="158"/>
      <c r="C8" s="341">
        <v>21</v>
      </c>
      <c r="D8" s="135"/>
      <c r="E8" s="221" t="s">
        <v>265</v>
      </c>
      <c r="F8" s="247" t="s">
        <v>265</v>
      </c>
      <c r="G8" s="221" t="s">
        <v>265</v>
      </c>
      <c r="H8" s="355">
        <v>79</v>
      </c>
      <c r="I8" s="221" t="s">
        <v>265</v>
      </c>
      <c r="J8" s="247" t="s">
        <v>265</v>
      </c>
      <c r="K8" s="221" t="s">
        <v>265</v>
      </c>
      <c r="L8" s="355">
        <v>4041</v>
      </c>
      <c r="M8" s="243">
        <v>2520</v>
      </c>
      <c r="N8" s="353">
        <v>4200</v>
      </c>
      <c r="O8" s="243">
        <v>3039</v>
      </c>
      <c r="P8" s="355">
        <v>35400</v>
      </c>
      <c r="Q8" s="243">
        <v>3675</v>
      </c>
      <c r="R8" s="353">
        <v>4830</v>
      </c>
      <c r="S8" s="243">
        <v>4132</v>
      </c>
      <c r="T8" s="355">
        <v>51378</v>
      </c>
      <c r="U8" s="135"/>
      <c r="V8" s="177"/>
      <c r="W8" s="139"/>
      <c r="X8" s="341"/>
      <c r="Y8" s="135"/>
      <c r="Z8" s="247"/>
      <c r="AA8" s="247"/>
      <c r="AB8" s="247"/>
      <c r="AC8" s="247"/>
      <c r="AD8" s="247"/>
      <c r="AE8" s="247"/>
      <c r="AF8" s="247"/>
      <c r="AG8" s="353"/>
      <c r="AH8" s="353"/>
      <c r="AI8" s="353"/>
      <c r="AJ8" s="353"/>
      <c r="AK8" s="353"/>
      <c r="AL8" s="353"/>
      <c r="AM8" s="353"/>
      <c r="AN8" s="353"/>
      <c r="AO8" s="353"/>
      <c r="AP8" s="177"/>
    </row>
    <row r="9" spans="2:42" s="180" customFormat="1" ht="13.5" customHeight="1" x14ac:dyDescent="0.15">
      <c r="B9" s="158"/>
      <c r="C9" s="341">
        <v>22</v>
      </c>
      <c r="D9" s="156"/>
      <c r="E9" s="221" t="s">
        <v>265</v>
      </c>
      <c r="F9" s="221" t="s">
        <v>265</v>
      </c>
      <c r="G9" s="221" t="s">
        <v>265</v>
      </c>
      <c r="H9" s="221" t="s">
        <v>265</v>
      </c>
      <c r="I9" s="221" t="s">
        <v>265</v>
      </c>
      <c r="J9" s="221" t="s">
        <v>265</v>
      </c>
      <c r="K9" s="221" t="s">
        <v>265</v>
      </c>
      <c r="L9" s="243">
        <v>2165</v>
      </c>
      <c r="M9" s="243">
        <v>2520</v>
      </c>
      <c r="N9" s="243">
        <v>3990</v>
      </c>
      <c r="O9" s="243">
        <v>3134</v>
      </c>
      <c r="P9" s="243">
        <v>30481</v>
      </c>
      <c r="Q9" s="243">
        <v>3465</v>
      </c>
      <c r="R9" s="243">
        <v>4725</v>
      </c>
      <c r="S9" s="243">
        <v>4033</v>
      </c>
      <c r="T9" s="355">
        <v>45996</v>
      </c>
      <c r="U9" s="135"/>
      <c r="V9" s="177"/>
      <c r="W9" s="139"/>
      <c r="X9" s="341"/>
      <c r="Y9" s="135"/>
      <c r="Z9" s="247"/>
      <c r="AA9" s="247"/>
      <c r="AB9" s="247"/>
      <c r="AC9" s="353"/>
      <c r="AD9" s="247"/>
      <c r="AE9" s="247"/>
      <c r="AF9" s="247"/>
      <c r="AG9" s="353"/>
      <c r="AH9" s="353"/>
      <c r="AI9" s="353"/>
      <c r="AJ9" s="353"/>
      <c r="AK9" s="353"/>
      <c r="AL9" s="353"/>
      <c r="AM9" s="353"/>
      <c r="AN9" s="353"/>
      <c r="AO9" s="353"/>
      <c r="AP9" s="177"/>
    </row>
    <row r="10" spans="2:42" s="180" customFormat="1" ht="13.5" customHeight="1" x14ac:dyDescent="0.15">
      <c r="B10" s="158"/>
      <c r="C10" s="341">
        <v>23</v>
      </c>
      <c r="D10" s="156"/>
      <c r="E10" s="221" t="s">
        <v>265</v>
      </c>
      <c r="F10" s="221" t="s">
        <v>265</v>
      </c>
      <c r="G10" s="221" t="s">
        <v>265</v>
      </c>
      <c r="H10" s="221" t="s">
        <v>265</v>
      </c>
      <c r="I10" s="159">
        <v>3686.55</v>
      </c>
      <c r="J10" s="159">
        <v>4466.7</v>
      </c>
      <c r="K10" s="159">
        <v>4031.4419343901</v>
      </c>
      <c r="L10" s="159">
        <v>2431.3000000000002</v>
      </c>
      <c r="M10" s="159">
        <v>2625</v>
      </c>
      <c r="N10" s="159">
        <v>3885</v>
      </c>
      <c r="O10" s="159">
        <v>3167.9940652524015</v>
      </c>
      <c r="P10" s="159">
        <v>34309.199999999997</v>
      </c>
      <c r="Q10" s="159">
        <v>3465</v>
      </c>
      <c r="R10" s="159">
        <v>4725</v>
      </c>
      <c r="S10" s="159">
        <v>3975.8415911762677</v>
      </c>
      <c r="T10" s="160">
        <v>38928.800000000003</v>
      </c>
      <c r="U10" s="135"/>
      <c r="V10" s="177"/>
      <c r="W10" s="139"/>
      <c r="X10" s="341"/>
      <c r="Y10" s="135"/>
      <c r="Z10" s="247"/>
      <c r="AA10" s="247"/>
      <c r="AB10" s="247"/>
      <c r="AC10" s="247"/>
      <c r="AD10" s="247"/>
      <c r="AE10" s="247"/>
      <c r="AF10" s="247"/>
      <c r="AG10" s="353"/>
      <c r="AH10" s="353"/>
      <c r="AI10" s="353"/>
      <c r="AJ10" s="353"/>
      <c r="AK10" s="353"/>
      <c r="AL10" s="353"/>
      <c r="AM10" s="353"/>
      <c r="AN10" s="353"/>
      <c r="AO10" s="353"/>
      <c r="AP10" s="177"/>
    </row>
    <row r="11" spans="2:42" s="180" customFormat="1" ht="13.5" customHeight="1" x14ac:dyDescent="0.15">
      <c r="B11" s="292"/>
      <c r="C11" s="314">
        <v>24</v>
      </c>
      <c r="D11" s="161"/>
      <c r="E11" s="249">
        <v>0</v>
      </c>
      <c r="F11" s="249">
        <v>0</v>
      </c>
      <c r="G11" s="250">
        <v>0</v>
      </c>
      <c r="H11" s="258">
        <v>76.2</v>
      </c>
      <c r="I11" s="162">
        <v>3700</v>
      </c>
      <c r="J11" s="162">
        <v>4200</v>
      </c>
      <c r="K11" s="162">
        <v>3507.1952224052716</v>
      </c>
      <c r="L11" s="163">
        <v>22035</v>
      </c>
      <c r="M11" s="162">
        <v>2625</v>
      </c>
      <c r="N11" s="162">
        <v>5040</v>
      </c>
      <c r="O11" s="162">
        <v>3382.6648113053775</v>
      </c>
      <c r="P11" s="162">
        <v>95783.1</v>
      </c>
      <c r="Q11" s="162">
        <v>3150</v>
      </c>
      <c r="R11" s="162">
        <v>5250</v>
      </c>
      <c r="S11" s="162">
        <v>3691.9343943778408</v>
      </c>
      <c r="T11" s="163">
        <v>102837.7</v>
      </c>
      <c r="U11" s="135"/>
      <c r="V11" s="177"/>
      <c r="W11" s="139"/>
      <c r="X11" s="341"/>
      <c r="Y11" s="135"/>
      <c r="Z11" s="247"/>
      <c r="AA11" s="247"/>
      <c r="AB11" s="247"/>
      <c r="AC11" s="247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77"/>
    </row>
    <row r="12" spans="2:42" s="180" customFormat="1" ht="13.5" customHeight="1" x14ac:dyDescent="0.15">
      <c r="B12" s="158"/>
      <c r="C12" s="135">
        <v>11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4200</v>
      </c>
      <c r="J12" s="221">
        <v>4200</v>
      </c>
      <c r="K12" s="221">
        <v>4200</v>
      </c>
      <c r="L12" s="243">
        <v>993.8</v>
      </c>
      <c r="M12" s="243">
        <v>3465</v>
      </c>
      <c r="N12" s="243">
        <v>5040</v>
      </c>
      <c r="O12" s="243">
        <v>3672.6748420002232</v>
      </c>
      <c r="P12" s="243">
        <v>9032</v>
      </c>
      <c r="Q12" s="243">
        <v>3570</v>
      </c>
      <c r="R12" s="243">
        <v>5040</v>
      </c>
      <c r="S12" s="243">
        <v>3994.1426252789643</v>
      </c>
      <c r="T12" s="355">
        <v>9630.9</v>
      </c>
      <c r="U12" s="177"/>
      <c r="V12" s="177"/>
      <c r="W12" s="139"/>
      <c r="X12" s="135"/>
      <c r="Y12" s="135"/>
      <c r="Z12" s="247"/>
      <c r="AA12" s="247"/>
      <c r="AB12" s="247"/>
      <c r="AC12" s="247"/>
      <c r="AD12" s="247"/>
      <c r="AE12" s="247"/>
      <c r="AF12" s="247"/>
      <c r="AG12" s="353"/>
      <c r="AH12" s="353"/>
      <c r="AI12" s="353"/>
      <c r="AJ12" s="353"/>
      <c r="AK12" s="353"/>
      <c r="AL12" s="353"/>
      <c r="AM12" s="353"/>
      <c r="AN12" s="353"/>
      <c r="AO12" s="353"/>
      <c r="AP12" s="177"/>
    </row>
    <row r="13" spans="2:42" s="180" customFormat="1" ht="13.5" customHeight="1" x14ac:dyDescent="0.15">
      <c r="B13" s="158"/>
      <c r="C13" s="135">
        <v>12</v>
      </c>
      <c r="D13" s="156"/>
      <c r="E13" s="221">
        <v>0</v>
      </c>
      <c r="F13" s="221">
        <v>0</v>
      </c>
      <c r="G13" s="221">
        <v>0</v>
      </c>
      <c r="H13" s="259">
        <v>76.2</v>
      </c>
      <c r="I13" s="246">
        <v>3675</v>
      </c>
      <c r="J13" s="221">
        <v>3675</v>
      </c>
      <c r="K13" s="221">
        <v>3675</v>
      </c>
      <c r="L13" s="243">
        <v>1031.0999999999999</v>
      </c>
      <c r="M13" s="243">
        <v>3675</v>
      </c>
      <c r="N13" s="243">
        <v>4410</v>
      </c>
      <c r="O13" s="243">
        <v>3925.0758996804202</v>
      </c>
      <c r="P13" s="355">
        <v>12101.7</v>
      </c>
      <c r="Q13" s="243">
        <v>3675</v>
      </c>
      <c r="R13" s="243">
        <v>4410</v>
      </c>
      <c r="S13" s="243">
        <v>3985.2072214580476</v>
      </c>
      <c r="T13" s="243">
        <v>13919.1</v>
      </c>
      <c r="U13" s="177"/>
      <c r="V13" s="177"/>
      <c r="W13" s="139"/>
      <c r="X13" s="135"/>
      <c r="Y13" s="135"/>
      <c r="Z13" s="247"/>
      <c r="AA13" s="247"/>
      <c r="AB13" s="247"/>
      <c r="AC13" s="247"/>
      <c r="AD13" s="247"/>
      <c r="AE13" s="247"/>
      <c r="AF13" s="247"/>
      <c r="AG13" s="353"/>
      <c r="AH13" s="353"/>
      <c r="AI13" s="353"/>
      <c r="AJ13" s="353"/>
      <c r="AK13" s="353"/>
      <c r="AL13" s="353"/>
      <c r="AM13" s="353"/>
      <c r="AN13" s="353"/>
      <c r="AO13" s="353"/>
      <c r="AP13" s="177"/>
    </row>
    <row r="14" spans="2:42" s="180" customFormat="1" ht="13.5" customHeight="1" x14ac:dyDescent="0.15">
      <c r="B14" s="158" t="s">
        <v>296</v>
      </c>
      <c r="C14" s="135">
        <v>1</v>
      </c>
      <c r="D14" s="156" t="s">
        <v>297</v>
      </c>
      <c r="E14" s="221">
        <v>0</v>
      </c>
      <c r="F14" s="221">
        <v>0</v>
      </c>
      <c r="G14" s="221">
        <v>0</v>
      </c>
      <c r="H14" s="221">
        <v>0</v>
      </c>
      <c r="I14" s="221">
        <v>3990</v>
      </c>
      <c r="J14" s="221">
        <v>4620</v>
      </c>
      <c r="K14" s="221">
        <v>4158.6031331592694</v>
      </c>
      <c r="L14" s="243">
        <v>1783.9</v>
      </c>
      <c r="M14" s="243">
        <v>3465</v>
      </c>
      <c r="N14" s="243">
        <v>4410</v>
      </c>
      <c r="O14" s="243">
        <v>3737.4833368004956</v>
      </c>
      <c r="P14" s="243">
        <v>10939.2</v>
      </c>
      <c r="Q14" s="243">
        <v>3570</v>
      </c>
      <c r="R14" s="243">
        <v>4410</v>
      </c>
      <c r="S14" s="243">
        <v>3967.2982581191263</v>
      </c>
      <c r="T14" s="355">
        <v>13284</v>
      </c>
      <c r="U14" s="177"/>
      <c r="V14" s="177"/>
      <c r="W14" s="139"/>
      <c r="X14" s="135"/>
      <c r="Y14" s="135"/>
      <c r="Z14" s="247"/>
      <c r="AA14" s="247"/>
      <c r="AB14" s="247"/>
      <c r="AC14" s="247"/>
      <c r="AD14" s="247"/>
      <c r="AE14" s="247"/>
      <c r="AF14" s="247"/>
      <c r="AG14" s="353"/>
      <c r="AH14" s="353"/>
      <c r="AI14" s="353"/>
      <c r="AJ14" s="353"/>
      <c r="AK14" s="353"/>
      <c r="AL14" s="353"/>
      <c r="AM14" s="353"/>
      <c r="AN14" s="353"/>
      <c r="AO14" s="353"/>
      <c r="AP14" s="177"/>
    </row>
    <row r="15" spans="2:42" s="180" customFormat="1" ht="13.5" customHeight="1" x14ac:dyDescent="0.15">
      <c r="B15" s="158"/>
      <c r="C15" s="135">
        <v>2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3570</v>
      </c>
      <c r="J15" s="221">
        <v>4323.9000000000005</v>
      </c>
      <c r="K15" s="221">
        <v>4302.8755813953494</v>
      </c>
      <c r="L15" s="243">
        <v>1404</v>
      </c>
      <c r="M15" s="243">
        <v>3465</v>
      </c>
      <c r="N15" s="243">
        <v>4200</v>
      </c>
      <c r="O15" s="243">
        <v>3649.4050632911403</v>
      </c>
      <c r="P15" s="243">
        <v>9139.2000000000007</v>
      </c>
      <c r="Q15" s="243">
        <v>3465</v>
      </c>
      <c r="R15" s="243">
        <v>4725</v>
      </c>
      <c r="S15" s="243">
        <v>3774.2165573770521</v>
      </c>
      <c r="T15" s="355">
        <v>9620.6</v>
      </c>
      <c r="U15" s="177"/>
      <c r="V15" s="177"/>
      <c r="W15" s="177"/>
      <c r="X15" s="177"/>
      <c r="Y15" s="177"/>
      <c r="Z15" s="247"/>
      <c r="AA15" s="247"/>
      <c r="AB15" s="247"/>
      <c r="AC15" s="24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</row>
    <row r="16" spans="2:42" s="180" customFormat="1" ht="13.5" customHeight="1" x14ac:dyDescent="0.15">
      <c r="B16" s="158"/>
      <c r="C16" s="135">
        <v>3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3675</v>
      </c>
      <c r="J16" s="221">
        <v>4200</v>
      </c>
      <c r="K16" s="221">
        <v>4027.1615678776298</v>
      </c>
      <c r="L16" s="243">
        <v>635.5</v>
      </c>
      <c r="M16" s="243">
        <v>2835</v>
      </c>
      <c r="N16" s="243">
        <v>4200</v>
      </c>
      <c r="O16" s="243">
        <v>3591.3243675588751</v>
      </c>
      <c r="P16" s="243">
        <v>6735.1</v>
      </c>
      <c r="Q16" s="243">
        <v>3465</v>
      </c>
      <c r="R16" s="243">
        <v>4410</v>
      </c>
      <c r="S16" s="243">
        <v>3825.9344940760652</v>
      </c>
      <c r="T16" s="355">
        <v>7459.8</v>
      </c>
      <c r="U16" s="177"/>
      <c r="V16" s="177"/>
      <c r="W16" s="177"/>
      <c r="X16" s="177"/>
      <c r="Y16" s="177"/>
      <c r="Z16" s="247"/>
      <c r="AA16" s="247"/>
      <c r="AB16" s="247"/>
      <c r="AC16" s="24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</row>
    <row r="17" spans="2:42" s="180" customFormat="1" ht="13.5" customHeight="1" x14ac:dyDescent="0.15">
      <c r="B17" s="158"/>
      <c r="C17" s="135">
        <v>4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3675</v>
      </c>
      <c r="J17" s="221">
        <v>4509.75</v>
      </c>
      <c r="K17" s="221">
        <v>4161.6639118457297</v>
      </c>
      <c r="L17" s="243">
        <v>1022.4</v>
      </c>
      <c r="M17" s="243">
        <v>2940</v>
      </c>
      <c r="N17" s="243">
        <v>4200</v>
      </c>
      <c r="O17" s="243">
        <v>3691.6277839536924</v>
      </c>
      <c r="P17" s="243">
        <v>9425.7999999999993</v>
      </c>
      <c r="Q17" s="243">
        <v>3360</v>
      </c>
      <c r="R17" s="243">
        <v>4200</v>
      </c>
      <c r="S17" s="243">
        <v>3802.5672831170018</v>
      </c>
      <c r="T17" s="355">
        <v>11099.5</v>
      </c>
      <c r="U17" s="177"/>
      <c r="V17" s="177"/>
      <c r="W17" s="177"/>
      <c r="X17" s="177"/>
      <c r="Y17" s="177"/>
      <c r="Z17" s="247"/>
      <c r="AA17" s="247"/>
      <c r="AB17" s="247"/>
      <c r="AC17" s="24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</row>
    <row r="18" spans="2:42" s="180" customFormat="1" ht="13.5" customHeight="1" x14ac:dyDescent="0.15">
      <c r="B18" s="158"/>
      <c r="C18" s="135">
        <v>5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3654</v>
      </c>
      <c r="J18" s="221">
        <v>4515</v>
      </c>
      <c r="K18" s="221">
        <v>4027.9539051355209</v>
      </c>
      <c r="L18" s="243">
        <v>1720</v>
      </c>
      <c r="M18" s="243">
        <v>2940</v>
      </c>
      <c r="N18" s="243">
        <v>4200</v>
      </c>
      <c r="O18" s="243">
        <v>3694.1811440677943</v>
      </c>
      <c r="P18" s="243">
        <v>10918.1</v>
      </c>
      <c r="Q18" s="243">
        <v>3465</v>
      </c>
      <c r="R18" s="243">
        <v>4515</v>
      </c>
      <c r="S18" s="243">
        <v>3856.7917742977065</v>
      </c>
      <c r="T18" s="355">
        <v>9463.7999999999993</v>
      </c>
      <c r="U18" s="177"/>
      <c r="V18" s="177"/>
      <c r="W18" s="177"/>
      <c r="X18" s="177"/>
      <c r="Y18" s="177"/>
      <c r="Z18" s="247"/>
      <c r="AA18" s="247"/>
      <c r="AB18" s="247"/>
      <c r="AC18" s="24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</row>
    <row r="19" spans="2:42" s="180" customFormat="1" ht="13.5" customHeight="1" x14ac:dyDescent="0.15">
      <c r="B19" s="158"/>
      <c r="C19" s="135">
        <v>6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3675</v>
      </c>
      <c r="J19" s="221">
        <v>4410</v>
      </c>
      <c r="K19" s="221">
        <v>4022.6493092454839</v>
      </c>
      <c r="L19" s="243">
        <v>1156.0999999999999</v>
      </c>
      <c r="M19" s="243">
        <v>2625</v>
      </c>
      <c r="N19" s="243">
        <v>4200</v>
      </c>
      <c r="O19" s="243">
        <v>3701.5391965118793</v>
      </c>
      <c r="P19" s="243">
        <v>8725.5</v>
      </c>
      <c r="Q19" s="243">
        <v>3360</v>
      </c>
      <c r="R19" s="243">
        <v>4200</v>
      </c>
      <c r="S19" s="243">
        <v>3815.3418068339843</v>
      </c>
      <c r="T19" s="355">
        <v>8577.2000000000007</v>
      </c>
      <c r="U19" s="177"/>
      <c r="V19" s="177"/>
      <c r="W19" s="177"/>
      <c r="X19" s="177"/>
      <c r="Y19" s="177"/>
      <c r="Z19" s="247"/>
      <c r="AA19" s="247"/>
      <c r="AB19" s="247"/>
      <c r="AC19" s="24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</row>
    <row r="20" spans="2:42" s="180" customFormat="1" ht="13.5" customHeight="1" x14ac:dyDescent="0.15">
      <c r="B20" s="158"/>
      <c r="C20" s="135">
        <v>7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3675</v>
      </c>
      <c r="J20" s="221">
        <v>4515</v>
      </c>
      <c r="K20" s="221">
        <v>4145.8714918759242</v>
      </c>
      <c r="L20" s="243">
        <v>1554.6</v>
      </c>
      <c r="M20" s="243">
        <v>2940</v>
      </c>
      <c r="N20" s="243">
        <v>4200</v>
      </c>
      <c r="O20" s="243">
        <v>3615.9981806216865</v>
      </c>
      <c r="P20" s="243">
        <v>12107.9</v>
      </c>
      <c r="Q20" s="243">
        <v>3360</v>
      </c>
      <c r="R20" s="243">
        <v>4200</v>
      </c>
      <c r="S20" s="243">
        <v>3798.3831742690741</v>
      </c>
      <c r="T20" s="355">
        <v>11450.2</v>
      </c>
      <c r="U20" s="177"/>
      <c r="V20" s="177"/>
      <c r="W20" s="177"/>
      <c r="X20" s="177"/>
      <c r="Y20" s="177"/>
      <c r="Z20" s="247"/>
      <c r="AA20" s="247"/>
      <c r="AB20" s="247"/>
      <c r="AC20" s="24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</row>
    <row r="21" spans="2:42" s="180" customFormat="1" ht="13.5" customHeight="1" x14ac:dyDescent="0.15">
      <c r="B21" s="158"/>
      <c r="C21" s="135">
        <v>8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3675</v>
      </c>
      <c r="J21" s="221">
        <v>4410</v>
      </c>
      <c r="K21" s="221">
        <v>4051.5197768762678</v>
      </c>
      <c r="L21" s="243">
        <v>1880.4</v>
      </c>
      <c r="M21" s="243">
        <v>2940</v>
      </c>
      <c r="N21" s="243">
        <v>4200</v>
      </c>
      <c r="O21" s="243">
        <v>3664.3816926094391</v>
      </c>
      <c r="P21" s="243">
        <v>12794.7</v>
      </c>
      <c r="Q21" s="243">
        <v>3360</v>
      </c>
      <c r="R21" s="243">
        <v>4200</v>
      </c>
      <c r="S21" s="243">
        <v>3798.5923378196653</v>
      </c>
      <c r="T21" s="355">
        <v>10070.799999999999</v>
      </c>
      <c r="U21" s="177"/>
      <c r="V21" s="177"/>
      <c r="W21" s="177"/>
      <c r="X21" s="177"/>
      <c r="Y21" s="177"/>
      <c r="Z21" s="247"/>
      <c r="AA21" s="247"/>
      <c r="AB21" s="247"/>
      <c r="AC21" s="24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2:42" s="180" customFormat="1" ht="13.5" customHeight="1" x14ac:dyDescent="0.15">
      <c r="B22" s="158"/>
      <c r="C22" s="135">
        <v>9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3675</v>
      </c>
      <c r="J22" s="221">
        <v>4410</v>
      </c>
      <c r="K22" s="221">
        <v>4261.048034934498</v>
      </c>
      <c r="L22" s="243">
        <v>1520.8</v>
      </c>
      <c r="M22" s="243">
        <v>3045</v>
      </c>
      <c r="N22" s="243">
        <v>4305</v>
      </c>
      <c r="O22" s="243">
        <v>3729.1120797879757</v>
      </c>
      <c r="P22" s="243">
        <v>9840</v>
      </c>
      <c r="Q22" s="243">
        <v>3465</v>
      </c>
      <c r="R22" s="243">
        <v>4305</v>
      </c>
      <c r="S22" s="243">
        <v>3841.0512611938116</v>
      </c>
      <c r="T22" s="355">
        <v>10796.3</v>
      </c>
      <c r="U22" s="177"/>
      <c r="V22" s="177"/>
      <c r="W22" s="177"/>
      <c r="X22" s="177"/>
      <c r="Y22" s="177"/>
      <c r="Z22" s="247"/>
      <c r="AA22" s="247"/>
      <c r="AB22" s="247"/>
      <c r="AC22" s="24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2:42" s="180" customFormat="1" ht="13.5" customHeight="1" x14ac:dyDescent="0.15">
      <c r="B23" s="158"/>
      <c r="C23" s="135">
        <v>10</v>
      </c>
      <c r="D23" s="156"/>
      <c r="E23" s="221">
        <v>0</v>
      </c>
      <c r="F23" s="221">
        <v>0</v>
      </c>
      <c r="G23" s="221">
        <v>0</v>
      </c>
      <c r="H23" s="221">
        <v>0</v>
      </c>
      <c r="I23" s="221">
        <v>3885</v>
      </c>
      <c r="J23" s="221">
        <v>4410</v>
      </c>
      <c r="K23" s="221">
        <v>4244.6939976461354</v>
      </c>
      <c r="L23" s="243">
        <v>917.2</v>
      </c>
      <c r="M23" s="243">
        <v>3150</v>
      </c>
      <c r="N23" s="243">
        <v>4410</v>
      </c>
      <c r="O23" s="243">
        <v>3781.989333413911</v>
      </c>
      <c r="P23" s="243">
        <v>10509</v>
      </c>
      <c r="Q23" s="243">
        <v>3570</v>
      </c>
      <c r="R23" s="243">
        <v>4410</v>
      </c>
      <c r="S23" s="243">
        <v>3905.5160696350868</v>
      </c>
      <c r="T23" s="355">
        <v>10598.5</v>
      </c>
      <c r="U23" s="177"/>
      <c r="V23" s="177"/>
      <c r="W23" s="177"/>
      <c r="X23" s="177"/>
      <c r="Y23" s="177"/>
      <c r="Z23" s="247"/>
      <c r="AA23" s="247"/>
      <c r="AB23" s="247"/>
      <c r="AC23" s="24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2:42" s="180" customFormat="1" ht="13.5" customHeight="1" x14ac:dyDescent="0.15">
      <c r="B24" s="292"/>
      <c r="C24" s="151">
        <v>11</v>
      </c>
      <c r="D24" s="161"/>
      <c r="E24" s="249">
        <v>0</v>
      </c>
      <c r="F24" s="249">
        <v>0</v>
      </c>
      <c r="G24" s="249">
        <v>0</v>
      </c>
      <c r="H24" s="249">
        <v>0</v>
      </c>
      <c r="I24" s="249">
        <v>4074</v>
      </c>
      <c r="J24" s="249">
        <v>5250</v>
      </c>
      <c r="K24" s="249">
        <v>4322.0749435665921</v>
      </c>
      <c r="L24" s="356">
        <v>1054</v>
      </c>
      <c r="M24" s="356">
        <v>3150</v>
      </c>
      <c r="N24" s="356">
        <v>4641</v>
      </c>
      <c r="O24" s="356">
        <v>3804.7140474017169</v>
      </c>
      <c r="P24" s="356">
        <v>9047.2000000000007</v>
      </c>
      <c r="Q24" s="356">
        <v>3675</v>
      </c>
      <c r="R24" s="356">
        <v>4620</v>
      </c>
      <c r="S24" s="356">
        <v>3904.6096952908574</v>
      </c>
      <c r="T24" s="357">
        <v>10550</v>
      </c>
      <c r="U24" s="177"/>
      <c r="V24" s="177"/>
      <c r="W24" s="177"/>
      <c r="X24" s="177"/>
      <c r="Y24" s="177"/>
      <c r="Z24" s="247"/>
      <c r="AA24" s="247"/>
      <c r="AB24" s="247"/>
      <c r="AC24" s="24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2:42" x14ac:dyDescent="0.15"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T26" s="35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2:42" x14ac:dyDescent="0.15">
      <c r="T27" s="35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42" x14ac:dyDescent="0.15">
      <c r="D28" s="135"/>
      <c r="E28" s="135"/>
      <c r="F28" s="135"/>
      <c r="G28" s="135"/>
      <c r="H28" s="135"/>
      <c r="I28" s="135"/>
      <c r="J28" s="135"/>
      <c r="T28" s="35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42" x14ac:dyDescent="0.15">
      <c r="D29" s="135"/>
      <c r="E29" s="135"/>
      <c r="F29" s="135"/>
      <c r="G29" s="135"/>
      <c r="H29" s="135"/>
      <c r="I29" s="135"/>
      <c r="J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D30" s="135"/>
      <c r="E30" s="178"/>
      <c r="F30" s="178"/>
      <c r="G30" s="178"/>
      <c r="H30" s="178"/>
      <c r="I30" s="178"/>
      <c r="J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2:42" ht="13.5" x14ac:dyDescent="0.15">
      <c r="D31" s="135"/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2:42" ht="13.5" x14ac:dyDescent="0.15">
      <c r="D32" s="135"/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4:42" ht="13.5" x14ac:dyDescent="0.15">
      <c r="D33" s="135"/>
      <c r="E33" s="178"/>
      <c r="F33" s="178"/>
      <c r="G33" s="178"/>
      <c r="H33" s="178"/>
      <c r="I33" s="178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4:42" x14ac:dyDescent="0.15">
      <c r="D34" s="135"/>
      <c r="E34" s="135"/>
      <c r="F34" s="135"/>
      <c r="G34" s="135"/>
      <c r="H34" s="135"/>
      <c r="I34" s="135"/>
      <c r="J34" s="135"/>
    </row>
    <row r="35" spans="4:42" x14ac:dyDescent="0.15">
      <c r="D35" s="135"/>
      <c r="E35" s="135"/>
      <c r="F35" s="135"/>
      <c r="G35" s="135"/>
      <c r="H35" s="135"/>
      <c r="I35" s="135"/>
      <c r="J35" s="135"/>
    </row>
    <row r="36" spans="4:42" x14ac:dyDescent="0.15">
      <c r="D36" s="135"/>
      <c r="E36" s="135"/>
      <c r="F36" s="135"/>
      <c r="G36" s="135"/>
      <c r="H36" s="135"/>
      <c r="I36" s="135"/>
      <c r="J36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5" customWidth="1"/>
    <col min="2" max="2" width="4.125" style="285" customWidth="1"/>
    <col min="3" max="4" width="2.5" style="285" customWidth="1"/>
    <col min="5" max="7" width="7.625" style="285" customWidth="1"/>
    <col min="8" max="8" width="9.125" style="285" customWidth="1"/>
    <col min="9" max="11" width="7.625" style="285" customWidth="1"/>
    <col min="12" max="12" width="9.125" style="285" customWidth="1"/>
    <col min="13" max="15" width="7.625" style="285" customWidth="1"/>
    <col min="16" max="16" width="9.125" style="285" customWidth="1"/>
    <col min="17" max="19" width="7.625" style="285" customWidth="1"/>
    <col min="20" max="20" width="9.125" style="285" customWidth="1"/>
    <col min="21" max="16384" width="7.5" style="285"/>
  </cols>
  <sheetData>
    <row r="1" spans="2:44" ht="15" customHeight="1" x14ac:dyDescent="0.15">
      <c r="B1" s="436"/>
      <c r="C1" s="436"/>
      <c r="D1" s="436"/>
      <c r="V1" s="437"/>
      <c r="W1" s="437"/>
      <c r="X1" s="437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</row>
    <row r="2" spans="2:44" ht="12.75" customHeight="1" x14ac:dyDescent="0.15">
      <c r="B2" s="285" t="s">
        <v>165</v>
      </c>
      <c r="C2" s="439"/>
      <c r="D2" s="439"/>
      <c r="V2" s="438"/>
      <c r="W2" s="440"/>
      <c r="X2" s="440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</row>
    <row r="3" spans="2:44" ht="12.75" customHeight="1" x14ac:dyDescent="0.15">
      <c r="B3" s="439"/>
      <c r="C3" s="439"/>
      <c r="D3" s="439"/>
      <c r="P3" s="441"/>
      <c r="T3" s="441" t="s">
        <v>85</v>
      </c>
      <c r="V3" s="440"/>
      <c r="W3" s="440"/>
      <c r="X3" s="440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42"/>
      <c r="AK3" s="438"/>
      <c r="AL3" s="438"/>
      <c r="AM3" s="438"/>
      <c r="AN3" s="442"/>
      <c r="AO3" s="438"/>
      <c r="AP3" s="438"/>
      <c r="AQ3" s="438"/>
      <c r="AR3" s="438"/>
    </row>
    <row r="4" spans="2:44" ht="3.75" customHeight="1" x14ac:dyDescent="0.15"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</row>
    <row r="5" spans="2:44" ht="14.25" customHeight="1" x14ac:dyDescent="0.15">
      <c r="B5" s="444"/>
      <c r="C5" s="445" t="s">
        <v>301</v>
      </c>
      <c r="D5" s="446"/>
      <c r="E5" s="447">
        <v>4</v>
      </c>
      <c r="F5" s="448"/>
      <c r="G5" s="448"/>
      <c r="H5" s="449"/>
      <c r="I5" s="447">
        <v>3</v>
      </c>
      <c r="J5" s="448"/>
      <c r="K5" s="448"/>
      <c r="L5" s="449"/>
      <c r="M5" s="447">
        <v>2</v>
      </c>
      <c r="N5" s="448"/>
      <c r="O5" s="448"/>
      <c r="P5" s="449"/>
      <c r="Q5" s="447">
        <v>3</v>
      </c>
      <c r="R5" s="448"/>
      <c r="S5" s="448"/>
      <c r="T5" s="449"/>
      <c r="V5" s="440"/>
      <c r="W5" s="450"/>
      <c r="X5" s="450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38"/>
      <c r="AP5" s="438"/>
      <c r="AQ5" s="438"/>
      <c r="AR5" s="438"/>
    </row>
    <row r="6" spans="2:44" ht="14.25" customHeight="1" x14ac:dyDescent="0.15">
      <c r="B6" s="452"/>
      <c r="C6" s="445" t="s">
        <v>302</v>
      </c>
      <c r="D6" s="446"/>
      <c r="E6" s="447" t="s">
        <v>169</v>
      </c>
      <c r="F6" s="448"/>
      <c r="G6" s="448"/>
      <c r="H6" s="449"/>
      <c r="I6" s="447" t="s">
        <v>169</v>
      </c>
      <c r="J6" s="448"/>
      <c r="K6" s="448"/>
      <c r="L6" s="449"/>
      <c r="M6" s="447" t="s">
        <v>303</v>
      </c>
      <c r="N6" s="448"/>
      <c r="O6" s="448"/>
      <c r="P6" s="449"/>
      <c r="Q6" s="447" t="s">
        <v>171</v>
      </c>
      <c r="R6" s="448"/>
      <c r="S6" s="448"/>
      <c r="T6" s="449"/>
      <c r="V6" s="440"/>
      <c r="W6" s="450"/>
      <c r="X6" s="450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38"/>
      <c r="AP6" s="438"/>
      <c r="AQ6" s="438"/>
      <c r="AR6" s="438"/>
    </row>
    <row r="7" spans="2:44" ht="14.25" customHeight="1" x14ac:dyDescent="0.15">
      <c r="B7" s="358" t="s">
        <v>260</v>
      </c>
      <c r="C7" s="453"/>
      <c r="D7" s="346"/>
      <c r="E7" s="454" t="s">
        <v>275</v>
      </c>
      <c r="F7" s="454" t="s">
        <v>172</v>
      </c>
      <c r="G7" s="455" t="s">
        <v>173</v>
      </c>
      <c r="H7" s="454" t="s">
        <v>96</v>
      </c>
      <c r="I7" s="454" t="s">
        <v>275</v>
      </c>
      <c r="J7" s="454" t="s">
        <v>172</v>
      </c>
      <c r="K7" s="455" t="s">
        <v>173</v>
      </c>
      <c r="L7" s="454" t="s">
        <v>96</v>
      </c>
      <c r="M7" s="454" t="s">
        <v>275</v>
      </c>
      <c r="N7" s="454" t="s">
        <v>172</v>
      </c>
      <c r="O7" s="455" t="s">
        <v>173</v>
      </c>
      <c r="P7" s="454" t="s">
        <v>96</v>
      </c>
      <c r="Q7" s="454" t="s">
        <v>275</v>
      </c>
      <c r="R7" s="454" t="s">
        <v>172</v>
      </c>
      <c r="S7" s="455" t="s">
        <v>173</v>
      </c>
      <c r="T7" s="454" t="s">
        <v>96</v>
      </c>
      <c r="V7" s="374"/>
      <c r="W7" s="374"/>
      <c r="X7" s="374"/>
      <c r="Y7" s="456"/>
      <c r="Z7" s="456"/>
      <c r="AA7" s="457"/>
      <c r="AB7" s="456"/>
      <c r="AC7" s="456"/>
      <c r="AD7" s="456"/>
      <c r="AE7" s="457"/>
      <c r="AF7" s="456"/>
      <c r="AG7" s="456"/>
      <c r="AH7" s="456"/>
      <c r="AI7" s="457"/>
      <c r="AJ7" s="456"/>
      <c r="AK7" s="456"/>
      <c r="AL7" s="456"/>
      <c r="AM7" s="457"/>
      <c r="AN7" s="456"/>
      <c r="AO7" s="438"/>
      <c r="AP7" s="438"/>
      <c r="AQ7" s="438"/>
      <c r="AR7" s="438"/>
    </row>
    <row r="8" spans="2:44" ht="14.25" customHeight="1" x14ac:dyDescent="0.15">
      <c r="B8" s="458" t="s">
        <v>261</v>
      </c>
      <c r="C8" s="459">
        <v>20</v>
      </c>
      <c r="D8" s="460" t="s">
        <v>262</v>
      </c>
      <c r="E8" s="461">
        <v>2730</v>
      </c>
      <c r="F8" s="461">
        <v>3570</v>
      </c>
      <c r="G8" s="461">
        <v>3084</v>
      </c>
      <c r="H8" s="461">
        <v>663788</v>
      </c>
      <c r="I8" s="461">
        <v>2100</v>
      </c>
      <c r="J8" s="461">
        <v>3150</v>
      </c>
      <c r="K8" s="461">
        <v>2694</v>
      </c>
      <c r="L8" s="461">
        <v>1053517</v>
      </c>
      <c r="M8" s="461">
        <v>1260</v>
      </c>
      <c r="N8" s="461">
        <v>1674</v>
      </c>
      <c r="O8" s="461">
        <v>1444</v>
      </c>
      <c r="P8" s="461">
        <v>854238</v>
      </c>
      <c r="Q8" s="461">
        <v>1838</v>
      </c>
      <c r="R8" s="461">
        <v>2604</v>
      </c>
      <c r="S8" s="461">
        <v>2238</v>
      </c>
      <c r="T8" s="461">
        <v>799697</v>
      </c>
      <c r="U8" s="438"/>
      <c r="V8" s="139"/>
      <c r="W8" s="459"/>
      <c r="X8" s="135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38"/>
      <c r="AP8" s="438"/>
      <c r="AQ8" s="438"/>
      <c r="AR8" s="438"/>
    </row>
    <row r="9" spans="2:44" ht="14.25" customHeight="1" x14ac:dyDescent="0.15">
      <c r="B9" s="458"/>
      <c r="C9" s="459">
        <v>21</v>
      </c>
      <c r="D9" s="460"/>
      <c r="E9" s="461">
        <v>2310</v>
      </c>
      <c r="F9" s="461">
        <v>3297</v>
      </c>
      <c r="G9" s="461">
        <v>2875</v>
      </c>
      <c r="H9" s="461">
        <v>725583</v>
      </c>
      <c r="I9" s="461">
        <v>1995</v>
      </c>
      <c r="J9" s="461">
        <v>2835</v>
      </c>
      <c r="K9" s="461">
        <v>2475</v>
      </c>
      <c r="L9" s="461">
        <v>967057</v>
      </c>
      <c r="M9" s="461">
        <v>1260</v>
      </c>
      <c r="N9" s="461">
        <v>1680</v>
      </c>
      <c r="O9" s="461">
        <v>1443</v>
      </c>
      <c r="P9" s="461">
        <v>711650</v>
      </c>
      <c r="Q9" s="461">
        <v>1680</v>
      </c>
      <c r="R9" s="461">
        <v>2485</v>
      </c>
      <c r="S9" s="461">
        <v>2135</v>
      </c>
      <c r="T9" s="461">
        <v>792497</v>
      </c>
      <c r="U9" s="438"/>
      <c r="V9" s="442"/>
      <c r="W9" s="459"/>
      <c r="X9" s="459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38"/>
      <c r="AP9" s="438"/>
      <c r="AQ9" s="438"/>
      <c r="AR9" s="438"/>
    </row>
    <row r="10" spans="2:44" ht="14.25" customHeight="1" x14ac:dyDescent="0.15">
      <c r="B10" s="458"/>
      <c r="C10" s="459">
        <v>22</v>
      </c>
      <c r="D10" s="460"/>
      <c r="E10" s="461">
        <v>2310</v>
      </c>
      <c r="F10" s="461">
        <v>3280</v>
      </c>
      <c r="G10" s="461">
        <v>2787</v>
      </c>
      <c r="H10" s="461">
        <v>576426</v>
      </c>
      <c r="I10" s="463">
        <v>2100</v>
      </c>
      <c r="J10" s="461">
        <v>2756</v>
      </c>
      <c r="K10" s="243">
        <v>2465</v>
      </c>
      <c r="L10" s="461">
        <v>1003771</v>
      </c>
      <c r="M10" s="461">
        <v>1198</v>
      </c>
      <c r="N10" s="461">
        <v>1575</v>
      </c>
      <c r="O10" s="243">
        <v>1364</v>
      </c>
      <c r="P10" s="461">
        <v>633610</v>
      </c>
      <c r="Q10" s="461">
        <v>1680</v>
      </c>
      <c r="R10" s="463">
        <v>2520</v>
      </c>
      <c r="S10" s="243">
        <v>2103</v>
      </c>
      <c r="T10" s="463">
        <v>968302</v>
      </c>
      <c r="U10" s="438"/>
      <c r="V10" s="442"/>
      <c r="W10" s="459"/>
      <c r="X10" s="459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38"/>
      <c r="AP10" s="438"/>
      <c r="AQ10" s="438"/>
      <c r="AR10" s="438"/>
    </row>
    <row r="11" spans="2:44" ht="14.25" customHeight="1" x14ac:dyDescent="0.15">
      <c r="B11" s="458"/>
      <c r="C11" s="459">
        <v>23</v>
      </c>
      <c r="D11" s="460"/>
      <c r="E11" s="461">
        <v>2375</v>
      </c>
      <c r="F11" s="461">
        <v>3360</v>
      </c>
      <c r="G11" s="461">
        <v>2782</v>
      </c>
      <c r="H11" s="461">
        <v>573076</v>
      </c>
      <c r="I11" s="159">
        <v>2079.7350000000001</v>
      </c>
      <c r="J11" s="159">
        <v>2677.5</v>
      </c>
      <c r="K11" s="159">
        <v>2444.2656950403907</v>
      </c>
      <c r="L11" s="159">
        <v>853057.10000000021</v>
      </c>
      <c r="M11" s="159">
        <v>966</v>
      </c>
      <c r="N11" s="159">
        <v>1720.95</v>
      </c>
      <c r="O11" s="159">
        <v>1308.3583822253722</v>
      </c>
      <c r="P11" s="159">
        <v>802859.9</v>
      </c>
      <c r="Q11" s="159">
        <v>1890</v>
      </c>
      <c r="R11" s="159">
        <v>2520</v>
      </c>
      <c r="S11" s="159">
        <v>2143.9757885504296</v>
      </c>
      <c r="T11" s="160">
        <v>1050836.0999999999</v>
      </c>
      <c r="U11" s="438"/>
      <c r="V11" s="442"/>
      <c r="W11" s="459"/>
      <c r="X11" s="459"/>
      <c r="Y11" s="462"/>
      <c r="Z11" s="462"/>
      <c r="AA11" s="462"/>
      <c r="AB11" s="462"/>
      <c r="AC11" s="462"/>
      <c r="AD11" s="462"/>
      <c r="AE11" s="353"/>
      <c r="AF11" s="462"/>
      <c r="AG11" s="462"/>
      <c r="AH11" s="462"/>
      <c r="AI11" s="353"/>
      <c r="AJ11" s="462"/>
      <c r="AK11" s="462"/>
      <c r="AL11" s="462"/>
      <c r="AM11" s="353"/>
      <c r="AN11" s="462"/>
      <c r="AO11" s="438"/>
      <c r="AP11" s="438"/>
      <c r="AQ11" s="438"/>
      <c r="AR11" s="438"/>
    </row>
    <row r="12" spans="2:44" ht="14.25" customHeight="1" x14ac:dyDescent="0.15">
      <c r="B12" s="464"/>
      <c r="C12" s="465">
        <v>24</v>
      </c>
      <c r="D12" s="466"/>
      <c r="E12" s="467">
        <v>2165</v>
      </c>
      <c r="F12" s="467">
        <v>3698</v>
      </c>
      <c r="G12" s="467">
        <v>2850</v>
      </c>
      <c r="H12" s="468">
        <v>484901.89999999997</v>
      </c>
      <c r="I12" s="467">
        <v>2152.5</v>
      </c>
      <c r="J12" s="467">
        <v>2625</v>
      </c>
      <c r="K12" s="162">
        <v>2228</v>
      </c>
      <c r="L12" s="467">
        <v>1571811.0999999999</v>
      </c>
      <c r="M12" s="467">
        <v>896.7</v>
      </c>
      <c r="N12" s="467">
        <v>2467.5</v>
      </c>
      <c r="O12" s="162">
        <v>1190.7296475764488</v>
      </c>
      <c r="P12" s="467">
        <v>1012454.7000000002</v>
      </c>
      <c r="Q12" s="467">
        <v>1680</v>
      </c>
      <c r="R12" s="467">
        <v>2520</v>
      </c>
      <c r="S12" s="162">
        <v>1951.0670229522582</v>
      </c>
      <c r="T12" s="468">
        <v>1205086.3999999999</v>
      </c>
      <c r="U12" s="438"/>
      <c r="V12" s="442"/>
      <c r="W12" s="459"/>
      <c r="X12" s="459"/>
      <c r="Y12" s="462"/>
      <c r="Z12" s="462"/>
      <c r="AA12" s="462"/>
      <c r="AB12" s="462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438"/>
      <c r="AP12" s="438"/>
      <c r="AQ12" s="438"/>
      <c r="AR12" s="438"/>
    </row>
    <row r="13" spans="2:44" ht="14.25" customHeight="1" x14ac:dyDescent="0.15">
      <c r="B13" s="469" t="s">
        <v>304</v>
      </c>
      <c r="C13" s="438">
        <v>2</v>
      </c>
      <c r="D13" s="470" t="s">
        <v>264</v>
      </c>
      <c r="E13" s="306">
        <v>2246</v>
      </c>
      <c r="F13" s="306">
        <v>3529</v>
      </c>
      <c r="G13" s="306">
        <v>2829</v>
      </c>
      <c r="H13" s="306">
        <v>37164.5</v>
      </c>
      <c r="I13" s="243">
        <v>2205</v>
      </c>
      <c r="J13" s="243">
        <v>2520</v>
      </c>
      <c r="K13" s="243">
        <v>2368.0882857614256</v>
      </c>
      <c r="L13" s="243">
        <v>68591.799999999988</v>
      </c>
      <c r="M13" s="417">
        <v>997.5</v>
      </c>
      <c r="N13" s="417">
        <v>1253.7</v>
      </c>
      <c r="O13" s="417">
        <v>1138.9770167128361</v>
      </c>
      <c r="P13" s="417">
        <v>51423.5</v>
      </c>
      <c r="Q13" s="243">
        <v>1830.15</v>
      </c>
      <c r="R13" s="243">
        <v>2352</v>
      </c>
      <c r="S13" s="243">
        <v>2016.9380023143538</v>
      </c>
      <c r="T13" s="355">
        <v>55551.500000000007</v>
      </c>
      <c r="U13" s="438"/>
      <c r="V13" s="438"/>
      <c r="W13" s="438"/>
      <c r="X13" s="438"/>
      <c r="Y13" s="471"/>
      <c r="Z13" s="471"/>
      <c r="AA13" s="471"/>
      <c r="AB13" s="471"/>
      <c r="AC13" s="353"/>
      <c r="AD13" s="353"/>
      <c r="AE13" s="353"/>
      <c r="AF13" s="353"/>
      <c r="AG13" s="415"/>
      <c r="AH13" s="415"/>
      <c r="AI13" s="415"/>
      <c r="AJ13" s="415"/>
      <c r="AK13" s="353"/>
      <c r="AL13" s="353"/>
      <c r="AM13" s="353"/>
      <c r="AN13" s="353"/>
      <c r="AO13" s="438"/>
      <c r="AP13" s="438"/>
      <c r="AQ13" s="438"/>
      <c r="AR13" s="438"/>
    </row>
    <row r="14" spans="2:44" ht="14.25" customHeight="1" x14ac:dyDescent="0.15">
      <c r="B14" s="469"/>
      <c r="C14" s="438">
        <v>3</v>
      </c>
      <c r="D14" s="470"/>
      <c r="E14" s="306">
        <v>2165</v>
      </c>
      <c r="F14" s="306">
        <v>3579</v>
      </c>
      <c r="G14" s="306">
        <v>2842</v>
      </c>
      <c r="H14" s="159">
        <v>39080.400000000001</v>
      </c>
      <c r="I14" s="243">
        <v>2205</v>
      </c>
      <c r="J14" s="243">
        <v>2480.1</v>
      </c>
      <c r="K14" s="243">
        <v>2368.3492429108933</v>
      </c>
      <c r="L14" s="243">
        <v>53504.80000000001</v>
      </c>
      <c r="M14" s="417">
        <v>945</v>
      </c>
      <c r="N14" s="417">
        <v>1246.2450000000001</v>
      </c>
      <c r="O14" s="417">
        <v>1085.1167822497009</v>
      </c>
      <c r="P14" s="417">
        <v>66543.899999999994</v>
      </c>
      <c r="Q14" s="243">
        <v>1732.5</v>
      </c>
      <c r="R14" s="243">
        <v>2415</v>
      </c>
      <c r="S14" s="243">
        <v>2039.924780656168</v>
      </c>
      <c r="T14" s="355">
        <v>63814.200000000004</v>
      </c>
      <c r="U14" s="438"/>
      <c r="V14" s="438"/>
      <c r="W14" s="438"/>
      <c r="X14" s="438"/>
      <c r="Y14" s="471"/>
      <c r="Z14" s="471"/>
      <c r="AA14" s="471"/>
      <c r="AB14" s="471"/>
      <c r="AC14" s="353"/>
      <c r="AD14" s="353"/>
      <c r="AE14" s="353"/>
      <c r="AF14" s="353"/>
      <c r="AG14" s="415"/>
      <c r="AH14" s="415"/>
      <c r="AI14" s="415"/>
      <c r="AJ14" s="415"/>
      <c r="AK14" s="353"/>
      <c r="AL14" s="353"/>
      <c r="AM14" s="353"/>
      <c r="AN14" s="353"/>
      <c r="AO14" s="438"/>
      <c r="AP14" s="438"/>
      <c r="AQ14" s="438"/>
      <c r="AR14" s="438"/>
    </row>
    <row r="15" spans="2:44" ht="14.25" customHeight="1" x14ac:dyDescent="0.15">
      <c r="B15" s="469"/>
      <c r="C15" s="438">
        <v>4</v>
      </c>
      <c r="D15" s="470"/>
      <c r="E15" s="159">
        <v>2239</v>
      </c>
      <c r="F15" s="159">
        <v>3698</v>
      </c>
      <c r="G15" s="159">
        <v>2799</v>
      </c>
      <c r="H15" s="159">
        <v>38020.5</v>
      </c>
      <c r="I15" s="243">
        <v>2205</v>
      </c>
      <c r="J15" s="243">
        <v>2520</v>
      </c>
      <c r="K15" s="243">
        <v>2342.9662928203766</v>
      </c>
      <c r="L15" s="243">
        <v>156897.20000000001</v>
      </c>
      <c r="M15" s="417">
        <v>896.7</v>
      </c>
      <c r="N15" s="417">
        <v>1426.95</v>
      </c>
      <c r="O15" s="417">
        <v>1160.6144112349914</v>
      </c>
      <c r="P15" s="417">
        <v>77656.399999999994</v>
      </c>
      <c r="Q15" s="243">
        <v>1680</v>
      </c>
      <c r="R15" s="243">
        <v>2352</v>
      </c>
      <c r="S15" s="243">
        <v>2106.3259981065421</v>
      </c>
      <c r="T15" s="355">
        <v>94952.8</v>
      </c>
      <c r="U15" s="438"/>
      <c r="V15" s="438"/>
      <c r="W15" s="438"/>
      <c r="X15" s="438"/>
      <c r="Y15" s="471"/>
      <c r="Z15" s="471"/>
      <c r="AA15" s="471"/>
      <c r="AB15" s="471"/>
      <c r="AC15" s="353"/>
      <c r="AD15" s="353"/>
      <c r="AE15" s="353"/>
      <c r="AF15" s="353"/>
      <c r="AG15" s="415"/>
      <c r="AH15" s="415"/>
      <c r="AI15" s="415"/>
      <c r="AJ15" s="415"/>
      <c r="AK15" s="353"/>
      <c r="AL15" s="353"/>
      <c r="AM15" s="353"/>
      <c r="AN15" s="353"/>
      <c r="AO15" s="438"/>
      <c r="AP15" s="438"/>
      <c r="AQ15" s="438"/>
      <c r="AR15" s="438"/>
    </row>
    <row r="16" spans="2:44" ht="14.25" customHeight="1" x14ac:dyDescent="0.15">
      <c r="B16" s="469"/>
      <c r="C16" s="438">
        <v>5</v>
      </c>
      <c r="D16" s="470"/>
      <c r="E16" s="472">
        <v>2520</v>
      </c>
      <c r="F16" s="472">
        <v>3508</v>
      </c>
      <c r="G16" s="472">
        <v>2870</v>
      </c>
      <c r="H16" s="473">
        <v>47759.7</v>
      </c>
      <c r="I16" s="243">
        <v>2193.4500000000003</v>
      </c>
      <c r="J16" s="243">
        <v>2522.1</v>
      </c>
      <c r="K16" s="243">
        <v>2387.3679609978285</v>
      </c>
      <c r="L16" s="243">
        <v>173895</v>
      </c>
      <c r="M16" s="417">
        <v>944.68500000000006</v>
      </c>
      <c r="N16" s="417">
        <v>1417.5</v>
      </c>
      <c r="O16" s="417">
        <v>1182.7977643214149</v>
      </c>
      <c r="P16" s="417">
        <v>93894.8</v>
      </c>
      <c r="Q16" s="243">
        <v>1785</v>
      </c>
      <c r="R16" s="243">
        <v>2352</v>
      </c>
      <c r="S16" s="243">
        <v>2031.1445291322509</v>
      </c>
      <c r="T16" s="355">
        <v>120280.90000000002</v>
      </c>
      <c r="U16" s="438"/>
      <c r="V16" s="438"/>
      <c r="W16" s="438"/>
      <c r="X16" s="438"/>
      <c r="Y16" s="471"/>
      <c r="Z16" s="471"/>
      <c r="AA16" s="471"/>
      <c r="AB16" s="471"/>
      <c r="AC16" s="353"/>
      <c r="AD16" s="353"/>
      <c r="AE16" s="353"/>
      <c r="AF16" s="353"/>
      <c r="AG16" s="415"/>
      <c r="AH16" s="415"/>
      <c r="AI16" s="415"/>
      <c r="AJ16" s="415"/>
      <c r="AK16" s="353"/>
      <c r="AL16" s="353"/>
      <c r="AM16" s="353"/>
      <c r="AN16" s="353"/>
      <c r="AO16" s="438"/>
      <c r="AP16" s="438"/>
      <c r="AQ16" s="438"/>
      <c r="AR16" s="438"/>
    </row>
    <row r="17" spans="2:44" ht="14.25" customHeight="1" x14ac:dyDescent="0.15">
      <c r="B17" s="469"/>
      <c r="C17" s="438">
        <v>6</v>
      </c>
      <c r="D17" s="470"/>
      <c r="E17" s="474">
        <v>2625</v>
      </c>
      <c r="F17" s="474">
        <v>3557</v>
      </c>
      <c r="G17" s="474">
        <v>2966</v>
      </c>
      <c r="H17" s="474">
        <v>30908</v>
      </c>
      <c r="I17" s="243">
        <v>2152.5</v>
      </c>
      <c r="J17" s="243">
        <v>2520</v>
      </c>
      <c r="K17" s="243">
        <v>2384.6634000988206</v>
      </c>
      <c r="L17" s="243">
        <v>126773.1</v>
      </c>
      <c r="M17" s="417">
        <v>1050</v>
      </c>
      <c r="N17" s="417">
        <v>1426.95</v>
      </c>
      <c r="O17" s="417">
        <v>1315.0107084651631</v>
      </c>
      <c r="P17" s="417">
        <v>64941.3</v>
      </c>
      <c r="Q17" s="243">
        <v>1837.5</v>
      </c>
      <c r="R17" s="243">
        <v>2310</v>
      </c>
      <c r="S17" s="243">
        <v>1990.0337464343841</v>
      </c>
      <c r="T17" s="355">
        <v>91891.1</v>
      </c>
      <c r="U17" s="438"/>
      <c r="V17" s="438"/>
      <c r="W17" s="438"/>
      <c r="X17" s="438"/>
      <c r="Y17" s="471"/>
      <c r="Z17" s="471"/>
      <c r="AA17" s="471"/>
      <c r="AB17" s="471"/>
      <c r="AC17" s="353"/>
      <c r="AD17" s="353"/>
      <c r="AE17" s="353"/>
      <c r="AF17" s="353"/>
      <c r="AG17" s="415"/>
      <c r="AH17" s="415"/>
      <c r="AI17" s="415"/>
      <c r="AJ17" s="415"/>
      <c r="AK17" s="353"/>
      <c r="AL17" s="353"/>
      <c r="AM17" s="353"/>
      <c r="AN17" s="353"/>
      <c r="AO17" s="438"/>
      <c r="AP17" s="438"/>
      <c r="AQ17" s="438"/>
      <c r="AR17" s="438"/>
    </row>
    <row r="18" spans="2:44" ht="14.25" customHeight="1" x14ac:dyDescent="0.15">
      <c r="B18" s="469"/>
      <c r="C18" s="438">
        <v>7</v>
      </c>
      <c r="D18" s="470"/>
      <c r="E18" s="279">
        <v>2528</v>
      </c>
      <c r="F18" s="279">
        <v>3426</v>
      </c>
      <c r="G18" s="279">
        <v>2876</v>
      </c>
      <c r="H18" s="279">
        <v>40979.199999999997</v>
      </c>
      <c r="I18" s="243">
        <v>2199.75</v>
      </c>
      <c r="J18" s="243">
        <v>2572.5</v>
      </c>
      <c r="K18" s="243">
        <v>2408.7335729155948</v>
      </c>
      <c r="L18" s="243">
        <v>152939.1</v>
      </c>
      <c r="M18" s="417">
        <v>1155</v>
      </c>
      <c r="N18" s="417">
        <v>1426.95</v>
      </c>
      <c r="O18" s="417">
        <v>1324.4047093124941</v>
      </c>
      <c r="P18" s="417">
        <v>103665.60000000001</v>
      </c>
      <c r="Q18" s="243">
        <v>1743</v>
      </c>
      <c r="R18" s="243">
        <v>2467.5</v>
      </c>
      <c r="S18" s="243">
        <v>2032.5677915922972</v>
      </c>
      <c r="T18" s="355">
        <v>127440.29999999999</v>
      </c>
      <c r="U18" s="438"/>
      <c r="V18" s="438"/>
      <c r="W18" s="438"/>
      <c r="X18" s="438"/>
      <c r="Y18" s="471"/>
      <c r="Z18" s="471"/>
      <c r="AA18" s="471"/>
      <c r="AB18" s="471"/>
      <c r="AC18" s="353"/>
      <c r="AD18" s="353"/>
      <c r="AE18" s="353"/>
      <c r="AF18" s="353"/>
      <c r="AG18" s="415"/>
      <c r="AH18" s="415"/>
      <c r="AI18" s="415"/>
      <c r="AJ18" s="415"/>
      <c r="AK18" s="353"/>
      <c r="AL18" s="353"/>
      <c r="AM18" s="353"/>
      <c r="AN18" s="353"/>
      <c r="AO18" s="438"/>
      <c r="AP18" s="438"/>
      <c r="AQ18" s="438"/>
      <c r="AR18" s="438"/>
    </row>
    <row r="19" spans="2:44" ht="14.25" customHeight="1" x14ac:dyDescent="0.15">
      <c r="B19" s="469"/>
      <c r="C19" s="438">
        <v>8</v>
      </c>
      <c r="D19" s="470"/>
      <c r="E19" s="472">
        <v>2520</v>
      </c>
      <c r="F19" s="472">
        <v>3437</v>
      </c>
      <c r="G19" s="472">
        <v>2863</v>
      </c>
      <c r="H19" s="472">
        <v>45433.9</v>
      </c>
      <c r="I19" s="243">
        <v>2205</v>
      </c>
      <c r="J19" s="243">
        <v>2572.5</v>
      </c>
      <c r="K19" s="243">
        <v>2372.4460213361008</v>
      </c>
      <c r="L19" s="243">
        <v>175547.9</v>
      </c>
      <c r="M19" s="417">
        <v>1137.0450000000001</v>
      </c>
      <c r="N19" s="417">
        <v>1426.95</v>
      </c>
      <c r="O19" s="417">
        <v>1339.0527193055229</v>
      </c>
      <c r="P19" s="417">
        <v>87639.8</v>
      </c>
      <c r="Q19" s="243">
        <v>1785</v>
      </c>
      <c r="R19" s="243">
        <v>2467.5</v>
      </c>
      <c r="S19" s="243">
        <v>2037.0993101167571</v>
      </c>
      <c r="T19" s="355">
        <v>92487</v>
      </c>
      <c r="U19" s="438"/>
      <c r="V19" s="438"/>
      <c r="W19" s="438"/>
      <c r="X19" s="438"/>
      <c r="Y19" s="471"/>
      <c r="Z19" s="471"/>
      <c r="AA19" s="471"/>
      <c r="AB19" s="471"/>
      <c r="AC19" s="353"/>
      <c r="AD19" s="353"/>
      <c r="AE19" s="353"/>
      <c r="AF19" s="353"/>
      <c r="AG19" s="415"/>
      <c r="AH19" s="415"/>
      <c r="AI19" s="415"/>
      <c r="AJ19" s="415"/>
      <c r="AK19" s="353"/>
      <c r="AL19" s="353"/>
      <c r="AM19" s="353"/>
      <c r="AN19" s="353"/>
      <c r="AO19" s="438"/>
      <c r="AP19" s="438"/>
      <c r="AQ19" s="438"/>
      <c r="AR19" s="438"/>
    </row>
    <row r="20" spans="2:44" ht="14.25" customHeight="1" x14ac:dyDescent="0.15">
      <c r="B20" s="469"/>
      <c r="C20" s="438">
        <v>9</v>
      </c>
      <c r="D20" s="470"/>
      <c r="E20" s="472">
        <v>2520</v>
      </c>
      <c r="F20" s="472">
        <v>3359</v>
      </c>
      <c r="G20" s="472">
        <v>2863</v>
      </c>
      <c r="H20" s="472">
        <v>40223</v>
      </c>
      <c r="I20" s="243">
        <v>2184</v>
      </c>
      <c r="J20" s="243">
        <v>2572.5</v>
      </c>
      <c r="K20" s="243">
        <v>2401.1625720823795</v>
      </c>
      <c r="L20" s="243">
        <v>126206.8</v>
      </c>
      <c r="M20" s="417">
        <v>1785</v>
      </c>
      <c r="N20" s="417">
        <v>2467.5</v>
      </c>
      <c r="O20" s="417">
        <v>2072.3411161110835</v>
      </c>
      <c r="P20" s="417">
        <v>98895.700000000012</v>
      </c>
      <c r="Q20" s="243">
        <v>1785</v>
      </c>
      <c r="R20" s="243">
        <v>2467.5</v>
      </c>
      <c r="S20" s="243">
        <v>2072.3411161110835</v>
      </c>
      <c r="T20" s="355">
        <v>98895.700000000012</v>
      </c>
      <c r="U20" s="438"/>
      <c r="V20" s="438"/>
      <c r="W20" s="438"/>
      <c r="X20" s="438"/>
      <c r="Y20" s="475"/>
      <c r="Z20" s="475"/>
      <c r="AA20" s="475"/>
      <c r="AB20" s="475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38"/>
      <c r="AP20" s="438"/>
      <c r="AQ20" s="438"/>
      <c r="AR20" s="438"/>
    </row>
    <row r="21" spans="2:44" ht="14.25" customHeight="1" x14ac:dyDescent="0.15">
      <c r="B21" s="469"/>
      <c r="C21" s="438">
        <v>10</v>
      </c>
      <c r="D21" s="470"/>
      <c r="E21" s="472">
        <v>2520</v>
      </c>
      <c r="F21" s="472">
        <v>3474</v>
      </c>
      <c r="G21" s="472">
        <v>2867</v>
      </c>
      <c r="H21" s="472">
        <v>39160</v>
      </c>
      <c r="I21" s="243">
        <v>2205</v>
      </c>
      <c r="J21" s="243">
        <v>2572.5</v>
      </c>
      <c r="K21" s="243">
        <v>2427.4036320851806</v>
      </c>
      <c r="L21" s="243">
        <v>157478.79999999999</v>
      </c>
      <c r="M21" s="417">
        <v>1060.5</v>
      </c>
      <c r="N21" s="417">
        <v>1487.8500000000001</v>
      </c>
      <c r="O21" s="417">
        <v>1303.4046897653029</v>
      </c>
      <c r="P21" s="417">
        <v>107009.19999999998</v>
      </c>
      <c r="Q21" s="243">
        <v>1748.67</v>
      </c>
      <c r="R21" s="243">
        <v>2467.5</v>
      </c>
      <c r="S21" s="243">
        <v>2033.5176939453884</v>
      </c>
      <c r="T21" s="355">
        <v>135017.29999999999</v>
      </c>
      <c r="U21" s="438"/>
      <c r="V21" s="438"/>
      <c r="W21" s="438"/>
      <c r="X21" s="438"/>
      <c r="Y21" s="308"/>
      <c r="Z21" s="308"/>
      <c r="AA21" s="308"/>
      <c r="AB21" s="308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38"/>
      <c r="AP21" s="438"/>
      <c r="AQ21" s="438"/>
      <c r="AR21" s="438"/>
    </row>
    <row r="22" spans="2:44" ht="14.25" customHeight="1" x14ac:dyDescent="0.15">
      <c r="B22" s="469"/>
      <c r="C22" s="438">
        <v>11</v>
      </c>
      <c r="D22" s="470"/>
      <c r="E22" s="472">
        <v>2415</v>
      </c>
      <c r="F22" s="472">
        <v>3045</v>
      </c>
      <c r="G22" s="472">
        <v>2787</v>
      </c>
      <c r="H22" s="472">
        <v>40790.1</v>
      </c>
      <c r="I22" s="243">
        <v>2199.75</v>
      </c>
      <c r="J22" s="243">
        <v>2625</v>
      </c>
      <c r="K22" s="243">
        <v>2440.6973392210148</v>
      </c>
      <c r="L22" s="243">
        <v>161070.20000000001</v>
      </c>
      <c r="M22" s="417">
        <v>997.5</v>
      </c>
      <c r="N22" s="417">
        <v>1522.5</v>
      </c>
      <c r="O22" s="417">
        <v>1266.6739514205544</v>
      </c>
      <c r="P22" s="417">
        <v>100133.8</v>
      </c>
      <c r="Q22" s="243">
        <v>1785</v>
      </c>
      <c r="R22" s="243">
        <v>2520</v>
      </c>
      <c r="S22" s="243">
        <v>2050.8120680138732</v>
      </c>
      <c r="T22" s="355">
        <v>120369.40000000001</v>
      </c>
      <c r="U22" s="438"/>
      <c r="V22" s="438"/>
      <c r="W22" s="438"/>
      <c r="X22" s="438"/>
      <c r="Y22" s="477"/>
      <c r="Z22" s="477"/>
      <c r="AA22" s="477"/>
      <c r="AB22" s="308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38"/>
      <c r="AP22" s="438"/>
      <c r="AQ22" s="438"/>
      <c r="AR22" s="438"/>
    </row>
    <row r="23" spans="2:44" ht="14.25" customHeight="1" x14ac:dyDescent="0.15">
      <c r="B23" s="469"/>
      <c r="C23" s="438">
        <v>12</v>
      </c>
      <c r="D23" s="470"/>
      <c r="E23" s="472">
        <v>2415</v>
      </c>
      <c r="F23" s="472">
        <v>3045</v>
      </c>
      <c r="G23" s="472">
        <v>2787</v>
      </c>
      <c r="H23" s="472">
        <v>40790.1</v>
      </c>
      <c r="I23" s="243">
        <v>2199.75</v>
      </c>
      <c r="J23" s="355">
        <v>2625</v>
      </c>
      <c r="K23" s="243">
        <v>2440.6973392210148</v>
      </c>
      <c r="L23" s="243">
        <v>161070.20000000001</v>
      </c>
      <c r="M23" s="417">
        <v>997.5</v>
      </c>
      <c r="N23" s="417">
        <v>1522.5</v>
      </c>
      <c r="O23" s="417">
        <v>1266.6739514205544</v>
      </c>
      <c r="P23" s="417">
        <v>100133.8</v>
      </c>
      <c r="Q23" s="243">
        <v>1785</v>
      </c>
      <c r="R23" s="243">
        <v>2520</v>
      </c>
      <c r="S23" s="243">
        <v>2050.8120680138732</v>
      </c>
      <c r="T23" s="355">
        <v>120369.40000000001</v>
      </c>
      <c r="U23" s="438"/>
      <c r="V23" s="438"/>
      <c r="W23" s="438"/>
      <c r="X23" s="438"/>
      <c r="Y23" s="475"/>
      <c r="Z23" s="475"/>
      <c r="AA23" s="475"/>
      <c r="AB23" s="475"/>
      <c r="AC23" s="353"/>
      <c r="AD23" s="353"/>
      <c r="AE23" s="353"/>
      <c r="AF23" s="353"/>
      <c r="AG23" s="415"/>
      <c r="AH23" s="415"/>
      <c r="AI23" s="415"/>
      <c r="AJ23" s="415"/>
      <c r="AK23" s="353"/>
      <c r="AL23" s="353"/>
      <c r="AM23" s="353"/>
      <c r="AN23" s="353"/>
      <c r="AO23" s="438"/>
      <c r="AP23" s="438"/>
      <c r="AQ23" s="438"/>
      <c r="AR23" s="438"/>
    </row>
    <row r="24" spans="2:44" ht="14.25" customHeight="1" x14ac:dyDescent="0.15">
      <c r="B24" s="469" t="s">
        <v>263</v>
      </c>
      <c r="C24" s="438">
        <v>1</v>
      </c>
      <c r="D24" s="470" t="s">
        <v>264</v>
      </c>
      <c r="E24" s="472">
        <v>2584</v>
      </c>
      <c r="F24" s="472">
        <v>3169</v>
      </c>
      <c r="G24" s="472">
        <v>2927</v>
      </c>
      <c r="H24" s="472">
        <v>29502</v>
      </c>
      <c r="I24" s="243">
        <v>2310</v>
      </c>
      <c r="J24" s="243">
        <v>3063.9</v>
      </c>
      <c r="K24" s="243">
        <v>2696.6589470933895</v>
      </c>
      <c r="L24" s="243">
        <v>190494.6</v>
      </c>
      <c r="M24" s="417">
        <v>1050</v>
      </c>
      <c r="N24" s="417">
        <v>1522.5</v>
      </c>
      <c r="O24" s="417">
        <v>1314.8483045502196</v>
      </c>
      <c r="P24" s="417">
        <v>98123.6</v>
      </c>
      <c r="Q24" s="243">
        <v>1732.5</v>
      </c>
      <c r="R24" s="243">
        <v>2504.25</v>
      </c>
      <c r="S24" s="243">
        <v>2073.4205320876554</v>
      </c>
      <c r="T24" s="355">
        <v>121398.30000000002</v>
      </c>
      <c r="U24" s="438"/>
      <c r="V24" s="438"/>
      <c r="W24" s="438"/>
      <c r="X24" s="438"/>
      <c r="Y24" s="475"/>
      <c r="Z24" s="475"/>
      <c r="AA24" s="475"/>
      <c r="AB24" s="164"/>
      <c r="AC24" s="353"/>
      <c r="AD24" s="353"/>
      <c r="AE24" s="353"/>
      <c r="AF24" s="353"/>
      <c r="AG24" s="415"/>
      <c r="AH24" s="415"/>
      <c r="AI24" s="415"/>
      <c r="AJ24" s="415"/>
      <c r="AK24" s="353"/>
      <c r="AL24" s="353"/>
      <c r="AM24" s="353"/>
      <c r="AN24" s="353"/>
      <c r="AO24" s="438"/>
      <c r="AP24" s="438"/>
      <c r="AQ24" s="438"/>
      <c r="AR24" s="438"/>
    </row>
    <row r="25" spans="2:44" ht="14.25" customHeight="1" x14ac:dyDescent="0.15">
      <c r="B25" s="469"/>
      <c r="C25" s="438">
        <v>2</v>
      </c>
      <c r="D25" s="470"/>
      <c r="E25" s="472">
        <v>2615</v>
      </c>
      <c r="F25" s="472">
        <v>3155</v>
      </c>
      <c r="G25" s="472">
        <v>2914</v>
      </c>
      <c r="H25" s="472">
        <v>26689.200000000001</v>
      </c>
      <c r="I25" s="243">
        <v>2310</v>
      </c>
      <c r="J25" s="243">
        <v>3079.65</v>
      </c>
      <c r="K25" s="243">
        <v>2668.0558063308804</v>
      </c>
      <c r="L25" s="243">
        <v>138782.09999999998</v>
      </c>
      <c r="M25" s="417">
        <v>1171.8</v>
      </c>
      <c r="N25" s="417">
        <v>1554</v>
      </c>
      <c r="O25" s="417">
        <v>1393.7865647230901</v>
      </c>
      <c r="P25" s="417">
        <v>83107.600000000006</v>
      </c>
      <c r="Q25" s="243">
        <v>1732.5</v>
      </c>
      <c r="R25" s="243">
        <v>2467.5</v>
      </c>
      <c r="S25" s="243">
        <v>2018.3028960065092</v>
      </c>
      <c r="T25" s="355">
        <v>119358.39999999999</v>
      </c>
      <c r="U25" s="438"/>
      <c r="V25" s="438"/>
      <c r="W25" s="438"/>
      <c r="X25" s="438"/>
      <c r="Y25" s="164"/>
      <c r="Z25" s="164"/>
      <c r="AA25" s="164"/>
      <c r="AB25" s="164"/>
      <c r="AC25" s="353"/>
      <c r="AD25" s="353"/>
      <c r="AE25" s="353"/>
      <c r="AF25" s="353"/>
      <c r="AG25" s="415"/>
      <c r="AH25" s="415"/>
      <c r="AI25" s="415"/>
      <c r="AJ25" s="415"/>
      <c r="AK25" s="353"/>
      <c r="AL25" s="353"/>
      <c r="AM25" s="353"/>
      <c r="AN25" s="353"/>
      <c r="AO25" s="438"/>
      <c r="AP25" s="438"/>
      <c r="AQ25" s="438"/>
      <c r="AR25" s="438"/>
    </row>
    <row r="26" spans="2:44" ht="14.25" customHeight="1" x14ac:dyDescent="0.15">
      <c r="B26" s="469"/>
      <c r="C26" s="438">
        <v>3</v>
      </c>
      <c r="D26" s="470"/>
      <c r="E26" s="472">
        <v>2508</v>
      </c>
      <c r="F26" s="472">
        <v>3248</v>
      </c>
      <c r="G26" s="472">
        <v>2900</v>
      </c>
      <c r="H26" s="472">
        <v>39795.4</v>
      </c>
      <c r="I26" s="243">
        <v>2205</v>
      </c>
      <c r="J26" s="243">
        <v>3150</v>
      </c>
      <c r="K26" s="243">
        <v>2623.8272868688659</v>
      </c>
      <c r="L26" s="243">
        <v>157890.9</v>
      </c>
      <c r="M26" s="417">
        <v>1207.5</v>
      </c>
      <c r="N26" s="417">
        <v>1585.5</v>
      </c>
      <c r="O26" s="417">
        <v>1384.056851360252</v>
      </c>
      <c r="P26" s="417">
        <v>109013.9</v>
      </c>
      <c r="Q26" s="243">
        <v>1732.5</v>
      </c>
      <c r="R26" s="243">
        <v>2486.4</v>
      </c>
      <c r="S26" s="243">
        <v>2078.1704174078523</v>
      </c>
      <c r="T26" s="355">
        <v>96898.3</v>
      </c>
      <c r="U26" s="438"/>
      <c r="V26" s="438"/>
      <c r="W26" s="438"/>
      <c r="X26" s="438"/>
      <c r="Y26" s="471"/>
      <c r="Z26" s="471"/>
      <c r="AA26" s="471"/>
      <c r="AB26" s="478"/>
      <c r="AC26" s="353"/>
      <c r="AD26" s="353"/>
      <c r="AE26" s="353"/>
      <c r="AF26" s="353"/>
      <c r="AG26" s="415"/>
      <c r="AH26" s="415"/>
      <c r="AI26" s="415"/>
      <c r="AJ26" s="415"/>
      <c r="AK26" s="353"/>
      <c r="AL26" s="353"/>
      <c r="AM26" s="353"/>
      <c r="AN26" s="353"/>
      <c r="AO26" s="438"/>
      <c r="AP26" s="438"/>
      <c r="AQ26" s="438"/>
      <c r="AR26" s="438"/>
    </row>
    <row r="27" spans="2:44" ht="14.25" customHeight="1" x14ac:dyDescent="0.15">
      <c r="B27" s="469"/>
      <c r="C27" s="438">
        <v>4</v>
      </c>
      <c r="D27" s="470"/>
      <c r="E27" s="472">
        <v>2602</v>
      </c>
      <c r="F27" s="472">
        <v>3380</v>
      </c>
      <c r="G27" s="472">
        <v>2980</v>
      </c>
      <c r="H27" s="472">
        <v>44633</v>
      </c>
      <c r="I27" s="243">
        <v>2415</v>
      </c>
      <c r="J27" s="243">
        <v>3150</v>
      </c>
      <c r="K27" s="243">
        <v>2726.4934135773001</v>
      </c>
      <c r="L27" s="243">
        <v>166930.79999999999</v>
      </c>
      <c r="M27" s="417">
        <v>1231.125</v>
      </c>
      <c r="N27" s="417">
        <v>1478.4</v>
      </c>
      <c r="O27" s="417">
        <v>1381.0731492872417</v>
      </c>
      <c r="P27" s="417">
        <v>102540</v>
      </c>
      <c r="Q27" s="243">
        <v>1732.5</v>
      </c>
      <c r="R27" s="243">
        <v>2467.5</v>
      </c>
      <c r="S27" s="243">
        <v>2082.9173369105561</v>
      </c>
      <c r="T27" s="355">
        <v>122871.2</v>
      </c>
      <c r="U27" s="438"/>
      <c r="V27" s="438"/>
      <c r="W27" s="438"/>
      <c r="X27" s="438"/>
      <c r="Y27" s="479"/>
      <c r="Z27" s="479"/>
      <c r="AA27" s="479"/>
      <c r="AB27" s="479"/>
      <c r="AC27" s="353"/>
      <c r="AD27" s="353"/>
      <c r="AE27" s="353"/>
      <c r="AF27" s="353"/>
      <c r="AG27" s="415"/>
      <c r="AH27" s="415"/>
      <c r="AI27" s="415"/>
      <c r="AJ27" s="415"/>
      <c r="AK27" s="353"/>
      <c r="AL27" s="353"/>
      <c r="AM27" s="353"/>
      <c r="AN27" s="353"/>
      <c r="AO27" s="438"/>
      <c r="AP27" s="438"/>
      <c r="AQ27" s="438"/>
      <c r="AR27" s="438"/>
    </row>
    <row r="28" spans="2:44" ht="14.25" customHeight="1" x14ac:dyDescent="0.15">
      <c r="B28" s="469"/>
      <c r="C28" s="438">
        <v>5</v>
      </c>
      <c r="D28" s="470"/>
      <c r="E28" s="472">
        <v>2520</v>
      </c>
      <c r="F28" s="472">
        <v>3366</v>
      </c>
      <c r="G28" s="472">
        <v>2929</v>
      </c>
      <c r="H28" s="472">
        <v>48747.8</v>
      </c>
      <c r="I28" s="243">
        <v>2415</v>
      </c>
      <c r="J28" s="243">
        <v>3171</v>
      </c>
      <c r="K28" s="243">
        <v>2780.5843133361604</v>
      </c>
      <c r="L28" s="243">
        <v>179940.19999999998</v>
      </c>
      <c r="M28" s="417">
        <v>1239</v>
      </c>
      <c r="N28" s="417">
        <v>1522.5</v>
      </c>
      <c r="O28" s="417">
        <v>1410.7950389534421</v>
      </c>
      <c r="P28" s="417">
        <v>98121.1</v>
      </c>
      <c r="Q28" s="243">
        <v>1890</v>
      </c>
      <c r="R28" s="243">
        <v>2625</v>
      </c>
      <c r="S28" s="243">
        <v>2182.541577748309</v>
      </c>
      <c r="T28" s="355">
        <v>115554.8</v>
      </c>
      <c r="U28" s="438"/>
      <c r="V28" s="438"/>
      <c r="W28" s="438"/>
      <c r="X28" s="438"/>
      <c r="Y28" s="282"/>
      <c r="Z28" s="282"/>
      <c r="AA28" s="282"/>
      <c r="AB28" s="282"/>
      <c r="AC28" s="353"/>
      <c r="AD28" s="353"/>
      <c r="AE28" s="353"/>
      <c r="AF28" s="353"/>
      <c r="AG28" s="415"/>
      <c r="AH28" s="415"/>
      <c r="AI28" s="415"/>
      <c r="AJ28" s="415"/>
      <c r="AK28" s="353"/>
      <c r="AL28" s="353"/>
      <c r="AM28" s="353"/>
      <c r="AN28" s="353"/>
      <c r="AO28" s="438"/>
      <c r="AP28" s="438"/>
      <c r="AQ28" s="438"/>
      <c r="AR28" s="438"/>
    </row>
    <row r="29" spans="2:44" ht="14.25" customHeight="1" x14ac:dyDescent="0.15">
      <c r="B29" s="469"/>
      <c r="C29" s="438">
        <v>6</v>
      </c>
      <c r="D29" s="470"/>
      <c r="E29" s="472">
        <v>2582</v>
      </c>
      <c r="F29" s="472">
        <v>3441</v>
      </c>
      <c r="G29" s="472">
        <v>2860</v>
      </c>
      <c r="H29" s="472">
        <v>30978.5</v>
      </c>
      <c r="I29" s="243">
        <v>2413.11</v>
      </c>
      <c r="J29" s="243">
        <v>3171</v>
      </c>
      <c r="K29" s="243">
        <v>2835.0513153414663</v>
      </c>
      <c r="L29" s="243">
        <v>120629</v>
      </c>
      <c r="M29" s="417">
        <v>1253.7</v>
      </c>
      <c r="N29" s="417">
        <v>1574.2650000000001</v>
      </c>
      <c r="O29" s="417">
        <v>1418.7917916666665</v>
      </c>
      <c r="P29" s="417">
        <v>113361.3</v>
      </c>
      <c r="Q29" s="243">
        <v>1890</v>
      </c>
      <c r="R29" s="243">
        <v>2625</v>
      </c>
      <c r="S29" s="243">
        <v>2162.0176965859114</v>
      </c>
      <c r="T29" s="355">
        <v>95754.8</v>
      </c>
      <c r="U29" s="438"/>
      <c r="V29" s="438"/>
      <c r="W29" s="438"/>
      <c r="X29" s="438"/>
      <c r="Y29" s="471"/>
      <c r="Z29" s="471"/>
      <c r="AA29" s="471"/>
      <c r="AB29" s="471"/>
      <c r="AC29" s="353"/>
      <c r="AD29" s="353"/>
      <c r="AE29" s="353"/>
      <c r="AF29" s="353"/>
      <c r="AG29" s="415"/>
      <c r="AH29" s="415"/>
      <c r="AI29" s="415"/>
      <c r="AJ29" s="415"/>
      <c r="AK29" s="353"/>
      <c r="AL29" s="353"/>
      <c r="AM29" s="353"/>
      <c r="AN29" s="353"/>
      <c r="AO29" s="438"/>
      <c r="AP29" s="438"/>
      <c r="AQ29" s="438"/>
      <c r="AR29" s="438"/>
    </row>
    <row r="30" spans="2:44" ht="13.5" customHeight="1" x14ac:dyDescent="0.15">
      <c r="B30" s="469"/>
      <c r="C30" s="438">
        <v>7</v>
      </c>
      <c r="D30" s="470"/>
      <c r="E30" s="472">
        <v>2730</v>
      </c>
      <c r="F30" s="472">
        <v>3385</v>
      </c>
      <c r="G30" s="472">
        <v>3008</v>
      </c>
      <c r="H30" s="480">
        <v>48146.1</v>
      </c>
      <c r="I30" s="243">
        <v>2415</v>
      </c>
      <c r="J30" s="243">
        <v>3250.8</v>
      </c>
      <c r="K30" s="243">
        <v>2815.7002407589325</v>
      </c>
      <c r="L30" s="243">
        <v>177054.6</v>
      </c>
      <c r="M30" s="417">
        <v>1251.18</v>
      </c>
      <c r="N30" s="417">
        <v>1550.9549999999999</v>
      </c>
      <c r="O30" s="417">
        <v>1432.6906269711114</v>
      </c>
      <c r="P30" s="417">
        <v>136013.29999999999</v>
      </c>
      <c r="Q30" s="243">
        <v>1837.5</v>
      </c>
      <c r="R30" s="243">
        <v>2625</v>
      </c>
      <c r="S30" s="243">
        <v>2159.7876483853893</v>
      </c>
      <c r="T30" s="355">
        <v>109838.70000000001</v>
      </c>
      <c r="U30" s="438"/>
      <c r="V30" s="438"/>
      <c r="W30" s="438"/>
      <c r="X30" s="438"/>
      <c r="Y30" s="471"/>
      <c r="Z30" s="471"/>
      <c r="AA30" s="471"/>
      <c r="AB30" s="471"/>
      <c r="AC30" s="353"/>
      <c r="AD30" s="353"/>
      <c r="AE30" s="353"/>
      <c r="AF30" s="353"/>
      <c r="AG30" s="415"/>
      <c r="AH30" s="415"/>
      <c r="AI30" s="415"/>
      <c r="AJ30" s="415"/>
      <c r="AK30" s="353"/>
      <c r="AL30" s="353"/>
      <c r="AM30" s="353"/>
      <c r="AN30" s="353"/>
      <c r="AO30" s="438"/>
      <c r="AP30" s="438"/>
      <c r="AQ30" s="438"/>
      <c r="AR30" s="438"/>
    </row>
    <row r="31" spans="2:44" ht="13.5" customHeight="1" x14ac:dyDescent="0.15">
      <c r="B31" s="469"/>
      <c r="C31" s="438">
        <v>8</v>
      </c>
      <c r="D31" s="470"/>
      <c r="E31" s="472">
        <v>2520</v>
      </c>
      <c r="F31" s="472">
        <v>3345</v>
      </c>
      <c r="G31" s="472">
        <v>2891</v>
      </c>
      <c r="H31" s="472">
        <v>47497.3</v>
      </c>
      <c r="I31" s="243">
        <v>2415</v>
      </c>
      <c r="J31" s="243">
        <v>3139.3950000000004</v>
      </c>
      <c r="K31" s="243">
        <v>2796.2415557665622</v>
      </c>
      <c r="L31" s="243">
        <v>143628.20000000001</v>
      </c>
      <c r="M31" s="417">
        <v>1253.7</v>
      </c>
      <c r="N31" s="417">
        <v>1599.99</v>
      </c>
      <c r="O31" s="417">
        <v>1448.8649373430162</v>
      </c>
      <c r="P31" s="417">
        <v>119582.40000000001</v>
      </c>
      <c r="Q31" s="243">
        <v>1890</v>
      </c>
      <c r="R31" s="243">
        <v>2609.25</v>
      </c>
      <c r="S31" s="243">
        <v>2166.0789355316624</v>
      </c>
      <c r="T31" s="355">
        <v>95478.6</v>
      </c>
      <c r="U31" s="438"/>
      <c r="V31" s="438"/>
      <c r="W31" s="438"/>
      <c r="X31" s="438"/>
      <c r="Y31" s="471"/>
      <c r="Z31" s="471"/>
      <c r="AA31" s="471"/>
      <c r="AB31" s="471"/>
      <c r="AC31" s="353"/>
      <c r="AD31" s="353"/>
      <c r="AE31" s="353"/>
      <c r="AF31" s="353"/>
      <c r="AG31" s="415"/>
      <c r="AH31" s="415"/>
      <c r="AI31" s="415"/>
      <c r="AJ31" s="415"/>
      <c r="AK31" s="353"/>
      <c r="AL31" s="353"/>
      <c r="AM31" s="353"/>
      <c r="AN31" s="353"/>
      <c r="AO31" s="438"/>
      <c r="AP31" s="438"/>
      <c r="AQ31" s="438"/>
      <c r="AR31" s="438"/>
    </row>
    <row r="32" spans="2:44" ht="13.5" customHeight="1" x14ac:dyDescent="0.15">
      <c r="B32" s="469"/>
      <c r="C32" s="438">
        <v>9</v>
      </c>
      <c r="D32" s="470"/>
      <c r="E32" s="472">
        <v>2625</v>
      </c>
      <c r="F32" s="472">
        <v>3351</v>
      </c>
      <c r="G32" s="472">
        <v>2982</v>
      </c>
      <c r="H32" s="472">
        <v>37547.800000000003</v>
      </c>
      <c r="I32" s="243">
        <v>2415</v>
      </c>
      <c r="J32" s="243">
        <v>3150</v>
      </c>
      <c r="K32" s="243">
        <v>2815.3425373792502</v>
      </c>
      <c r="L32" s="243">
        <v>138344.79999999999</v>
      </c>
      <c r="M32" s="417">
        <v>1260</v>
      </c>
      <c r="N32" s="417">
        <v>1575</v>
      </c>
      <c r="O32" s="417">
        <v>1457.3626437491232</v>
      </c>
      <c r="P32" s="417">
        <v>102842.79999999999</v>
      </c>
      <c r="Q32" s="243">
        <v>1837.5</v>
      </c>
      <c r="R32" s="243">
        <v>2625</v>
      </c>
      <c r="S32" s="243">
        <v>2187.8516833641092</v>
      </c>
      <c r="T32" s="355">
        <v>130813.40000000001</v>
      </c>
      <c r="U32" s="438"/>
      <c r="V32" s="438"/>
      <c r="W32" s="438"/>
      <c r="X32" s="438"/>
      <c r="Y32" s="471"/>
      <c r="Z32" s="471"/>
      <c r="AA32" s="471"/>
      <c r="AB32" s="471"/>
      <c r="AC32" s="353"/>
      <c r="AD32" s="353"/>
      <c r="AE32" s="353"/>
      <c r="AF32" s="353"/>
      <c r="AG32" s="415"/>
      <c r="AH32" s="415"/>
      <c r="AI32" s="415"/>
      <c r="AJ32" s="415"/>
      <c r="AK32" s="353"/>
      <c r="AL32" s="353"/>
      <c r="AM32" s="353"/>
      <c r="AN32" s="353"/>
      <c r="AO32" s="438"/>
      <c r="AP32" s="438"/>
      <c r="AQ32" s="438"/>
      <c r="AR32" s="438"/>
    </row>
    <row r="33" spans="2:44" ht="13.5" customHeight="1" x14ac:dyDescent="0.15">
      <c r="B33" s="469"/>
      <c r="C33" s="438">
        <v>10</v>
      </c>
      <c r="D33" s="470"/>
      <c r="E33" s="472">
        <v>2835</v>
      </c>
      <c r="F33" s="472">
        <v>3346</v>
      </c>
      <c r="G33" s="472">
        <v>3019</v>
      </c>
      <c r="H33" s="472">
        <v>46769.2</v>
      </c>
      <c r="I33" s="243">
        <v>2394</v>
      </c>
      <c r="J33" s="243">
        <v>3150</v>
      </c>
      <c r="K33" s="243">
        <v>2846.8051825960056</v>
      </c>
      <c r="L33" s="243">
        <v>145300.9</v>
      </c>
      <c r="M33" s="417">
        <v>1312.5</v>
      </c>
      <c r="N33" s="417">
        <v>1575</v>
      </c>
      <c r="O33" s="417">
        <v>1422.710759849213</v>
      </c>
      <c r="P33" s="417">
        <v>135528.29999999999</v>
      </c>
      <c r="Q33" s="243">
        <v>1874.25</v>
      </c>
      <c r="R33" s="243">
        <v>2625</v>
      </c>
      <c r="S33" s="243">
        <v>2258.6828625668536</v>
      </c>
      <c r="T33" s="355">
        <v>101726.70000000001</v>
      </c>
      <c r="U33" s="438"/>
      <c r="V33" s="438"/>
      <c r="W33" s="438"/>
      <c r="X33" s="438"/>
      <c r="Y33" s="471"/>
      <c r="Z33" s="471"/>
      <c r="AA33" s="471"/>
      <c r="AB33" s="471"/>
      <c r="AC33" s="353"/>
      <c r="AD33" s="353"/>
      <c r="AE33" s="353"/>
      <c r="AF33" s="353"/>
      <c r="AG33" s="415"/>
      <c r="AH33" s="415"/>
      <c r="AI33" s="415"/>
      <c r="AJ33" s="415"/>
      <c r="AK33" s="353"/>
      <c r="AL33" s="353"/>
      <c r="AM33" s="353"/>
      <c r="AN33" s="353"/>
      <c r="AO33" s="438"/>
      <c r="AP33" s="438"/>
      <c r="AQ33" s="438"/>
      <c r="AR33" s="438"/>
    </row>
    <row r="34" spans="2:44" ht="13.5" customHeight="1" x14ac:dyDescent="0.15">
      <c r="B34" s="481"/>
      <c r="C34" s="443">
        <v>11</v>
      </c>
      <c r="D34" s="482"/>
      <c r="E34" s="483">
        <v>2888</v>
      </c>
      <c r="F34" s="484">
        <v>3457</v>
      </c>
      <c r="G34" s="484">
        <v>3139</v>
      </c>
      <c r="H34" s="484">
        <v>38717.5</v>
      </c>
      <c r="I34" s="356">
        <v>2499</v>
      </c>
      <c r="J34" s="356">
        <v>3150</v>
      </c>
      <c r="K34" s="356">
        <v>2963.2203545813945</v>
      </c>
      <c r="L34" s="356">
        <v>141780.59999999998</v>
      </c>
      <c r="M34" s="423">
        <v>1312.5</v>
      </c>
      <c r="N34" s="423">
        <v>1659</v>
      </c>
      <c r="O34" s="423">
        <v>1472.704626928655</v>
      </c>
      <c r="P34" s="423">
        <v>155196.1</v>
      </c>
      <c r="Q34" s="356">
        <v>1890</v>
      </c>
      <c r="R34" s="356">
        <v>2665.8450000000003</v>
      </c>
      <c r="S34" s="356">
        <v>2347.7197544341125</v>
      </c>
      <c r="T34" s="357">
        <v>128391.9</v>
      </c>
      <c r="U34" s="438"/>
      <c r="V34" s="438"/>
      <c r="W34" s="438"/>
      <c r="X34" s="438"/>
      <c r="Y34" s="485"/>
      <c r="Z34" s="485"/>
      <c r="AA34" s="438"/>
      <c r="AB34" s="485"/>
      <c r="AC34" s="485"/>
      <c r="AD34" s="485"/>
      <c r="AE34" s="438"/>
      <c r="AF34" s="485"/>
      <c r="AG34" s="485"/>
      <c r="AH34" s="485"/>
      <c r="AI34" s="438"/>
      <c r="AJ34" s="485"/>
      <c r="AK34" s="485"/>
      <c r="AL34" s="485"/>
      <c r="AM34" s="438"/>
      <c r="AN34" s="485"/>
      <c r="AO34" s="438"/>
      <c r="AP34" s="438"/>
      <c r="AQ34" s="438"/>
      <c r="AR34" s="438"/>
    </row>
    <row r="35" spans="2:44" ht="13.5" customHeight="1" x14ac:dyDescent="0.15">
      <c r="B35" s="284" t="s">
        <v>107</v>
      </c>
      <c r="C35" s="285" t="s">
        <v>110</v>
      </c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</row>
    <row r="36" spans="2:44" ht="13.5" customHeight="1" x14ac:dyDescent="0.15">
      <c r="B36" s="286" t="s">
        <v>109</v>
      </c>
      <c r="C36" s="285" t="s">
        <v>305</v>
      </c>
      <c r="M36" s="353"/>
      <c r="N36" s="353"/>
      <c r="O36" s="353"/>
      <c r="P36" s="353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</row>
    <row r="37" spans="2:44" ht="13.5" customHeight="1" x14ac:dyDescent="0.15">
      <c r="B37" s="286"/>
      <c r="C37" s="136"/>
      <c r="I37" s="353"/>
      <c r="J37" s="353"/>
      <c r="K37" s="353"/>
      <c r="L37" s="353"/>
      <c r="M37" s="415"/>
      <c r="N37" s="415"/>
      <c r="O37" s="415"/>
      <c r="P37" s="415"/>
      <c r="Q37" s="353"/>
      <c r="R37" s="353"/>
      <c r="S37" s="353"/>
      <c r="T37" s="353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8"/>
    </row>
    <row r="38" spans="2:44" x14ac:dyDescent="0.15">
      <c r="E38" s="471"/>
      <c r="F38" s="471"/>
      <c r="G38" s="471"/>
      <c r="H38" s="486"/>
      <c r="I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8"/>
      <c r="AQ38" s="438"/>
      <c r="AR38" s="438"/>
    </row>
    <row r="39" spans="2:44" x14ac:dyDescent="0.15">
      <c r="E39" s="471"/>
      <c r="F39" s="471"/>
      <c r="G39" s="471"/>
      <c r="H39" s="471"/>
      <c r="I39" s="791"/>
      <c r="J39" s="353"/>
      <c r="K39" s="353"/>
      <c r="L39" s="353"/>
      <c r="M39" s="415"/>
      <c r="N39" s="415"/>
      <c r="O39" s="415"/>
      <c r="P39" s="415"/>
      <c r="Q39" s="353"/>
      <c r="R39" s="353"/>
      <c r="S39" s="353"/>
      <c r="T39" s="353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</row>
    <row r="40" spans="2:44" ht="13.5" x14ac:dyDescent="0.15">
      <c r="E40" s="287"/>
      <c r="F40" s="287"/>
      <c r="G40" s="287"/>
      <c r="H40" s="288"/>
      <c r="I40" s="791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</row>
    <row r="41" spans="2:44" x14ac:dyDescent="0.15">
      <c r="E41" s="471"/>
      <c r="F41" s="471"/>
      <c r="G41" s="486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8"/>
    </row>
    <row r="42" spans="2:44" x14ac:dyDescent="0.15"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438"/>
      <c r="AR42" s="438"/>
    </row>
    <row r="43" spans="2:44" x14ac:dyDescent="0.15"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</row>
    <row r="44" spans="2:44" x14ac:dyDescent="0.15"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438"/>
      <c r="AR44" s="438"/>
    </row>
    <row r="45" spans="2:44" x14ac:dyDescent="0.15"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438"/>
      <c r="AQ45" s="438"/>
      <c r="AR45" s="438"/>
    </row>
    <row r="46" spans="2:44" x14ac:dyDescent="0.15"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</row>
    <row r="47" spans="2:44" x14ac:dyDescent="0.15"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</row>
    <row r="48" spans="2:44" x14ac:dyDescent="0.15"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438"/>
      <c r="AR48" s="438"/>
    </row>
    <row r="50" spans="15:16" x14ac:dyDescent="0.15">
      <c r="O50" s="487"/>
      <c r="P50" s="487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5" width="9.75" style="136" customWidth="1"/>
    <col min="36" max="16384" width="7.5" style="136"/>
  </cols>
  <sheetData>
    <row r="1" spans="1:52" ht="15" customHeight="1" x14ac:dyDescent="0.15">
      <c r="B1" s="369"/>
      <c r="C1" s="369"/>
      <c r="D1" s="369"/>
      <c r="Z1" s="135"/>
      <c r="AA1" s="338"/>
      <c r="AB1" s="338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177</v>
      </c>
      <c r="C2" s="340"/>
      <c r="D2" s="340"/>
      <c r="Z2" s="135"/>
      <c r="AA2" s="342"/>
      <c r="AB2" s="342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0"/>
      <c r="C3" s="340"/>
      <c r="D3" s="340"/>
      <c r="X3" s="138" t="s">
        <v>85</v>
      </c>
      <c r="Z3" s="135"/>
      <c r="AA3" s="342"/>
      <c r="AB3" s="342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6"/>
      <c r="C5" s="488" t="s">
        <v>257</v>
      </c>
      <c r="D5" s="489"/>
      <c r="E5" s="135" t="s">
        <v>306</v>
      </c>
      <c r="F5" s="490"/>
      <c r="G5" s="490"/>
      <c r="H5" s="491"/>
      <c r="I5" s="146" t="s">
        <v>307</v>
      </c>
      <c r="J5" s="374"/>
      <c r="K5" s="490"/>
      <c r="L5" s="491"/>
      <c r="M5" s="146" t="s">
        <v>308</v>
      </c>
      <c r="N5" s="490"/>
      <c r="O5" s="139"/>
      <c r="P5" s="491"/>
      <c r="Q5" s="146" t="s">
        <v>309</v>
      </c>
      <c r="R5" s="490"/>
      <c r="S5" s="490"/>
      <c r="T5" s="491"/>
      <c r="U5" s="146" t="s">
        <v>310</v>
      </c>
      <c r="V5" s="490"/>
      <c r="W5" s="490"/>
      <c r="X5" s="491"/>
      <c r="Z5" s="135"/>
      <c r="AA5" s="492"/>
      <c r="AB5" s="492"/>
      <c r="AC5" s="135"/>
      <c r="AD5" s="342"/>
      <c r="AE5" s="342"/>
      <c r="AF5" s="342"/>
      <c r="AG5" s="135"/>
      <c r="AH5" s="342"/>
      <c r="AI5" s="342"/>
      <c r="AJ5" s="342"/>
      <c r="AK5" s="135"/>
      <c r="AL5" s="342"/>
      <c r="AM5" s="342"/>
      <c r="AN5" s="342"/>
      <c r="AO5" s="135"/>
      <c r="AP5" s="342"/>
      <c r="AQ5" s="342"/>
      <c r="AR5" s="342"/>
      <c r="AS5" s="135"/>
      <c r="AT5" s="342"/>
      <c r="AU5" s="342"/>
      <c r="AV5" s="342"/>
      <c r="AW5" s="135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93"/>
      <c r="G6" s="493"/>
      <c r="H6" s="494"/>
      <c r="I6" s="150"/>
      <c r="J6" s="493"/>
      <c r="K6" s="493"/>
      <c r="L6" s="494"/>
      <c r="M6" s="150"/>
      <c r="N6" s="493"/>
      <c r="O6" s="493"/>
      <c r="P6" s="494"/>
      <c r="Q6" s="150"/>
      <c r="R6" s="493"/>
      <c r="S6" s="493"/>
      <c r="T6" s="494"/>
      <c r="U6" s="150"/>
      <c r="V6" s="493"/>
      <c r="W6" s="493"/>
      <c r="X6" s="494"/>
      <c r="Z6" s="135"/>
      <c r="AA6" s="135"/>
      <c r="AB6" s="135"/>
      <c r="AC6" s="135"/>
      <c r="AD6" s="342"/>
      <c r="AE6" s="342"/>
      <c r="AF6" s="342"/>
      <c r="AG6" s="135"/>
      <c r="AH6" s="342"/>
      <c r="AI6" s="342"/>
      <c r="AJ6" s="342"/>
      <c r="AK6" s="135"/>
      <c r="AL6" s="342"/>
      <c r="AM6" s="342"/>
      <c r="AN6" s="342"/>
      <c r="AO6" s="135"/>
      <c r="AP6" s="342"/>
      <c r="AQ6" s="342"/>
      <c r="AR6" s="342"/>
      <c r="AS6" s="135"/>
      <c r="AT6" s="342"/>
      <c r="AU6" s="342"/>
      <c r="AV6" s="342"/>
      <c r="AW6" s="135"/>
      <c r="AX6" s="135"/>
      <c r="AY6" s="135"/>
      <c r="AZ6" s="135"/>
    </row>
    <row r="7" spans="1:52" ht="12" customHeight="1" x14ac:dyDescent="0.15">
      <c r="A7" s="156"/>
      <c r="B7" s="350" t="s">
        <v>311</v>
      </c>
      <c r="C7" s="351"/>
      <c r="D7" s="352"/>
      <c r="E7" s="376" t="s">
        <v>275</v>
      </c>
      <c r="F7" s="376" t="s">
        <v>172</v>
      </c>
      <c r="G7" s="376" t="s">
        <v>276</v>
      </c>
      <c r="H7" s="376" t="s">
        <v>96</v>
      </c>
      <c r="I7" s="376" t="s">
        <v>275</v>
      </c>
      <c r="J7" s="376" t="s">
        <v>172</v>
      </c>
      <c r="K7" s="376" t="s">
        <v>276</v>
      </c>
      <c r="L7" s="376" t="s">
        <v>96</v>
      </c>
      <c r="M7" s="376" t="s">
        <v>275</v>
      </c>
      <c r="N7" s="376" t="s">
        <v>172</v>
      </c>
      <c r="O7" s="376" t="s">
        <v>276</v>
      </c>
      <c r="P7" s="376" t="s">
        <v>96</v>
      </c>
      <c r="Q7" s="376" t="s">
        <v>275</v>
      </c>
      <c r="R7" s="376" t="s">
        <v>172</v>
      </c>
      <c r="S7" s="376" t="s">
        <v>276</v>
      </c>
      <c r="T7" s="376" t="s">
        <v>96</v>
      </c>
      <c r="U7" s="376" t="s">
        <v>275</v>
      </c>
      <c r="V7" s="376" t="s">
        <v>172</v>
      </c>
      <c r="W7" s="376" t="s">
        <v>276</v>
      </c>
      <c r="X7" s="376" t="s">
        <v>96</v>
      </c>
      <c r="Z7" s="135"/>
      <c r="AA7" s="374"/>
      <c r="AB7" s="374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135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8"/>
      <c r="F8" s="378"/>
      <c r="G8" s="378" t="s">
        <v>277</v>
      </c>
      <c r="H8" s="378"/>
      <c r="I8" s="378"/>
      <c r="J8" s="378"/>
      <c r="K8" s="378" t="s">
        <v>277</v>
      </c>
      <c r="L8" s="378"/>
      <c r="M8" s="378"/>
      <c r="N8" s="378"/>
      <c r="O8" s="378" t="s">
        <v>277</v>
      </c>
      <c r="P8" s="378"/>
      <c r="Q8" s="378"/>
      <c r="R8" s="378"/>
      <c r="S8" s="378" t="s">
        <v>277</v>
      </c>
      <c r="T8" s="378"/>
      <c r="U8" s="378"/>
      <c r="V8" s="378"/>
      <c r="W8" s="378" t="s">
        <v>277</v>
      </c>
      <c r="X8" s="378"/>
      <c r="Z8" s="135"/>
      <c r="AA8" s="135"/>
      <c r="AB8" s="135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135"/>
      <c r="AX8" s="135"/>
      <c r="AY8" s="135"/>
      <c r="AZ8" s="135"/>
    </row>
    <row r="9" spans="1:52" ht="12" customHeight="1" x14ac:dyDescent="0.15">
      <c r="A9" s="156"/>
      <c r="B9" s="495" t="s">
        <v>0</v>
      </c>
      <c r="C9" s="341">
        <v>22</v>
      </c>
      <c r="D9" s="290" t="s">
        <v>1</v>
      </c>
      <c r="E9" s="496" t="s">
        <v>265</v>
      </c>
      <c r="F9" s="496" t="s">
        <v>265</v>
      </c>
      <c r="G9" s="496" t="s">
        <v>265</v>
      </c>
      <c r="H9" s="496" t="s">
        <v>265</v>
      </c>
      <c r="I9" s="496" t="s">
        <v>265</v>
      </c>
      <c r="J9" s="496" t="s">
        <v>265</v>
      </c>
      <c r="K9" s="496" t="s">
        <v>265</v>
      </c>
      <c r="L9" s="496" t="s">
        <v>265</v>
      </c>
      <c r="M9" s="496" t="s">
        <v>265</v>
      </c>
      <c r="N9" s="496" t="s">
        <v>265</v>
      </c>
      <c r="O9" s="496" t="s">
        <v>265</v>
      </c>
      <c r="P9" s="496" t="s">
        <v>265</v>
      </c>
      <c r="Q9" s="496" t="s">
        <v>265</v>
      </c>
      <c r="R9" s="496" t="s">
        <v>265</v>
      </c>
      <c r="S9" s="496" t="s">
        <v>265</v>
      </c>
      <c r="T9" s="496" t="s">
        <v>265</v>
      </c>
      <c r="U9" s="496" t="s">
        <v>265</v>
      </c>
      <c r="V9" s="496" t="s">
        <v>265</v>
      </c>
      <c r="W9" s="496" t="s">
        <v>265</v>
      </c>
      <c r="X9" s="496" t="s">
        <v>265</v>
      </c>
      <c r="Y9" s="135"/>
      <c r="Z9" s="135"/>
      <c r="AA9" s="341"/>
      <c r="AB9" s="135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135"/>
      <c r="AX9" s="135"/>
      <c r="AY9" s="135"/>
      <c r="AZ9" s="135"/>
    </row>
    <row r="10" spans="1:52" ht="12" customHeight="1" x14ac:dyDescent="0.15">
      <c r="A10" s="156"/>
      <c r="B10" s="158"/>
      <c r="C10" s="341">
        <v>23</v>
      </c>
      <c r="D10" s="156"/>
      <c r="E10" s="221" t="s">
        <v>265</v>
      </c>
      <c r="F10" s="221" t="s">
        <v>265</v>
      </c>
      <c r="G10" s="221" t="s">
        <v>265</v>
      </c>
      <c r="H10" s="221" t="s">
        <v>265</v>
      </c>
      <c r="I10" s="221" t="s">
        <v>265</v>
      </c>
      <c r="J10" s="221" t="s">
        <v>265</v>
      </c>
      <c r="K10" s="221" t="s">
        <v>265</v>
      </c>
      <c r="L10" s="221" t="s">
        <v>265</v>
      </c>
      <c r="M10" s="221" t="s">
        <v>265</v>
      </c>
      <c r="N10" s="221" t="s">
        <v>265</v>
      </c>
      <c r="O10" s="221" t="s">
        <v>265</v>
      </c>
      <c r="P10" s="221" t="s">
        <v>265</v>
      </c>
      <c r="Q10" s="221" t="s">
        <v>265</v>
      </c>
      <c r="R10" s="221" t="s">
        <v>265</v>
      </c>
      <c r="S10" s="221" t="s">
        <v>265</v>
      </c>
      <c r="T10" s="221" t="s">
        <v>265</v>
      </c>
      <c r="U10" s="221" t="s">
        <v>265</v>
      </c>
      <c r="V10" s="221" t="s">
        <v>265</v>
      </c>
      <c r="W10" s="221" t="s">
        <v>265</v>
      </c>
      <c r="X10" s="221" t="s">
        <v>265</v>
      </c>
      <c r="Y10" s="135"/>
      <c r="Z10" s="135"/>
      <c r="AA10" s="341"/>
      <c r="AB10" s="135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135"/>
      <c r="AX10" s="135"/>
      <c r="AY10" s="135"/>
      <c r="AZ10" s="135"/>
    </row>
    <row r="11" spans="1:52" ht="12" customHeight="1" x14ac:dyDescent="0.15">
      <c r="A11" s="156"/>
      <c r="B11" s="292"/>
      <c r="C11" s="314">
        <v>24</v>
      </c>
      <c r="D11" s="161"/>
      <c r="E11" s="497">
        <v>0</v>
      </c>
      <c r="F11" s="497">
        <v>0</v>
      </c>
      <c r="G11" s="497">
        <v>0</v>
      </c>
      <c r="H11" s="497">
        <v>0</v>
      </c>
      <c r="I11" s="497">
        <v>0</v>
      </c>
      <c r="J11" s="497">
        <v>0</v>
      </c>
      <c r="K11" s="497">
        <v>0</v>
      </c>
      <c r="L11" s="497">
        <v>0</v>
      </c>
      <c r="M11" s="249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249">
        <v>0</v>
      </c>
      <c r="Y11" s="135"/>
      <c r="Z11" s="135"/>
      <c r="AA11" s="341"/>
      <c r="AB11" s="135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135"/>
      <c r="AX11" s="135"/>
      <c r="AY11" s="135"/>
      <c r="AZ11" s="135"/>
    </row>
    <row r="12" spans="1:52" ht="12" customHeight="1" x14ac:dyDescent="0.15">
      <c r="A12" s="135"/>
      <c r="B12" s="158"/>
      <c r="C12" s="341">
        <v>3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46">
        <v>0</v>
      </c>
      <c r="Y12" s="135"/>
      <c r="Z12" s="135"/>
      <c r="AA12" s="341"/>
      <c r="AB12" s="135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135"/>
      <c r="AX12" s="135"/>
      <c r="AY12" s="135"/>
      <c r="AZ12" s="135"/>
    </row>
    <row r="13" spans="1:52" ht="12" customHeight="1" x14ac:dyDescent="0.15">
      <c r="A13" s="135"/>
      <c r="B13" s="158"/>
      <c r="C13" s="341">
        <v>4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6">
        <v>0</v>
      </c>
      <c r="Y13" s="135"/>
      <c r="Z13" s="135"/>
      <c r="AA13" s="341"/>
      <c r="AB13" s="135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135"/>
      <c r="AX13" s="135"/>
      <c r="AY13" s="135"/>
      <c r="AZ13" s="135"/>
    </row>
    <row r="14" spans="1:52" ht="12" customHeight="1" x14ac:dyDescent="0.15">
      <c r="A14" s="135"/>
      <c r="B14" s="158"/>
      <c r="C14" s="341">
        <v>5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6">
        <v>0</v>
      </c>
      <c r="Y14" s="135"/>
      <c r="Z14" s="135"/>
      <c r="AA14" s="341"/>
      <c r="AB14" s="135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135"/>
      <c r="AX14" s="135"/>
      <c r="AY14" s="135"/>
      <c r="AZ14" s="135"/>
    </row>
    <row r="15" spans="1:52" ht="12" customHeight="1" x14ac:dyDescent="0.15">
      <c r="A15" s="135"/>
      <c r="B15" s="158"/>
      <c r="C15" s="341">
        <v>6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6">
        <v>0</v>
      </c>
      <c r="Y15" s="135"/>
      <c r="Z15" s="135"/>
      <c r="AA15" s="341"/>
      <c r="AB15" s="135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135"/>
      <c r="AX15" s="135"/>
      <c r="AY15" s="135"/>
      <c r="AZ15" s="135"/>
    </row>
    <row r="16" spans="1:52" ht="12" customHeight="1" x14ac:dyDescent="0.15">
      <c r="A16" s="135"/>
      <c r="B16" s="158"/>
      <c r="C16" s="341">
        <v>7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6">
        <v>0</v>
      </c>
      <c r="Y16" s="135"/>
      <c r="Z16" s="135"/>
      <c r="AA16" s="341"/>
      <c r="AB16" s="135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135"/>
      <c r="AX16" s="135"/>
      <c r="AY16" s="135"/>
      <c r="AZ16" s="135"/>
    </row>
    <row r="17" spans="1:52" ht="12" customHeight="1" x14ac:dyDescent="0.15">
      <c r="A17" s="135"/>
      <c r="B17" s="158"/>
      <c r="C17" s="341">
        <v>8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6">
        <v>0</v>
      </c>
      <c r="Y17" s="135"/>
      <c r="Z17" s="135"/>
      <c r="AA17" s="341"/>
      <c r="AB17" s="135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135"/>
      <c r="AX17" s="135"/>
      <c r="AY17" s="135"/>
      <c r="AZ17" s="135"/>
    </row>
    <row r="18" spans="1:52" ht="12" customHeight="1" x14ac:dyDescent="0.15">
      <c r="A18" s="135"/>
      <c r="B18" s="158"/>
      <c r="C18" s="341">
        <v>9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6">
        <v>0</v>
      </c>
      <c r="Y18" s="135"/>
      <c r="Z18" s="135"/>
      <c r="AA18" s="341"/>
      <c r="AB18" s="135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135"/>
      <c r="AX18" s="135"/>
      <c r="AY18" s="135"/>
      <c r="AZ18" s="135"/>
    </row>
    <row r="19" spans="1:52" ht="12" customHeight="1" x14ac:dyDescent="0.15">
      <c r="A19" s="135"/>
      <c r="B19" s="158"/>
      <c r="C19" s="341">
        <v>10</v>
      </c>
      <c r="D19" s="156"/>
      <c r="E19" s="221">
        <v>997.5</v>
      </c>
      <c r="F19" s="221">
        <v>1265.04</v>
      </c>
      <c r="G19" s="221">
        <v>1069.9131065018212</v>
      </c>
      <c r="H19" s="221">
        <v>61770.7</v>
      </c>
      <c r="I19" s="221">
        <v>661.5</v>
      </c>
      <c r="J19" s="221">
        <v>997.5</v>
      </c>
      <c r="K19" s="221">
        <v>801.53194888178916</v>
      </c>
      <c r="L19" s="221">
        <v>3601.3999999999996</v>
      </c>
      <c r="M19" s="221">
        <v>2520</v>
      </c>
      <c r="N19" s="221">
        <v>3150</v>
      </c>
      <c r="O19" s="221">
        <v>2565.7813692904169</v>
      </c>
      <c r="P19" s="221">
        <v>26946</v>
      </c>
      <c r="Q19" s="221">
        <v>1606.5</v>
      </c>
      <c r="R19" s="221">
        <v>2017.0500000000002</v>
      </c>
      <c r="S19" s="221">
        <v>1744.8177524350256</v>
      </c>
      <c r="T19" s="221">
        <v>2272</v>
      </c>
      <c r="U19" s="221">
        <v>840</v>
      </c>
      <c r="V19" s="221">
        <v>1046.8500000000001</v>
      </c>
      <c r="W19" s="221">
        <v>965.70814487469443</v>
      </c>
      <c r="X19" s="246">
        <v>49034.2</v>
      </c>
      <c r="Y19" s="135"/>
      <c r="Z19" s="135"/>
      <c r="AA19" s="341"/>
      <c r="AB19" s="135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135"/>
      <c r="AX19" s="135"/>
      <c r="AY19" s="135"/>
      <c r="AZ19" s="135"/>
    </row>
    <row r="20" spans="1:52" ht="12" customHeight="1" x14ac:dyDescent="0.15">
      <c r="A20" s="135"/>
      <c r="B20" s="292"/>
      <c r="C20" s="314">
        <v>11</v>
      </c>
      <c r="D20" s="161"/>
      <c r="E20" s="249">
        <v>997.5</v>
      </c>
      <c r="F20" s="249">
        <v>1522.5</v>
      </c>
      <c r="G20" s="249">
        <v>1111.7977657395304</v>
      </c>
      <c r="H20" s="249">
        <v>47978.8</v>
      </c>
      <c r="I20" s="249">
        <v>771.75</v>
      </c>
      <c r="J20" s="249">
        <v>771.75</v>
      </c>
      <c r="K20" s="249">
        <v>771.74721780604148</v>
      </c>
      <c r="L20" s="249">
        <v>2202.8000000000002</v>
      </c>
      <c r="M20" s="249">
        <v>2520</v>
      </c>
      <c r="N20" s="249">
        <v>3150</v>
      </c>
      <c r="O20" s="249">
        <v>2664.6313778010053</v>
      </c>
      <c r="P20" s="249">
        <v>15254</v>
      </c>
      <c r="Q20" s="249">
        <v>1638</v>
      </c>
      <c r="R20" s="249">
        <v>1995</v>
      </c>
      <c r="S20" s="249">
        <v>1749.7025198187994</v>
      </c>
      <c r="T20" s="249">
        <v>1912.5</v>
      </c>
      <c r="U20" s="249">
        <v>840</v>
      </c>
      <c r="V20" s="249">
        <v>1050</v>
      </c>
      <c r="W20" s="249">
        <v>965.52424629519896</v>
      </c>
      <c r="X20" s="250">
        <v>74435.8</v>
      </c>
      <c r="Y20" s="135"/>
      <c r="Z20" s="135"/>
      <c r="AA20" s="341"/>
      <c r="AB20" s="135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135"/>
      <c r="AX20" s="135"/>
      <c r="AY20" s="135"/>
      <c r="AZ20" s="135"/>
    </row>
    <row r="21" spans="1:52" ht="12" customHeight="1" x14ac:dyDescent="0.15">
      <c r="A21" s="156"/>
      <c r="B21" s="498"/>
      <c r="C21" s="499"/>
      <c r="D21" s="393"/>
      <c r="E21" s="221"/>
      <c r="F21" s="221"/>
      <c r="G21" s="221"/>
      <c r="H21" s="221"/>
      <c r="I21" s="221"/>
      <c r="J21" s="221"/>
      <c r="K21" s="221"/>
      <c r="L21" s="221"/>
      <c r="M21" s="221"/>
      <c r="N21" s="246"/>
      <c r="O21" s="221"/>
      <c r="P21" s="221"/>
      <c r="Q21" s="221"/>
      <c r="R21" s="221"/>
      <c r="S21" s="221"/>
      <c r="T21" s="221"/>
      <c r="U21" s="221"/>
      <c r="V21" s="221"/>
      <c r="W21" s="221"/>
      <c r="X21" s="246"/>
      <c r="Y21" s="135"/>
      <c r="Z21" s="135"/>
      <c r="AA21" s="341"/>
      <c r="AB21" s="135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135"/>
      <c r="AX21" s="135"/>
      <c r="AY21" s="135"/>
      <c r="AZ21" s="135"/>
    </row>
    <row r="22" spans="1:52" ht="12" customHeight="1" x14ac:dyDescent="0.15">
      <c r="A22" s="156"/>
      <c r="B22" s="500">
        <v>41579</v>
      </c>
      <c r="C22" s="501"/>
      <c r="D22" s="400">
        <v>41593</v>
      </c>
      <c r="E22" s="221">
        <v>997.5</v>
      </c>
      <c r="F22" s="221">
        <v>1365</v>
      </c>
      <c r="G22" s="221">
        <v>1087.8435854025583</v>
      </c>
      <c r="H22" s="221">
        <v>27500.400000000001</v>
      </c>
      <c r="I22" s="221">
        <v>771.75</v>
      </c>
      <c r="J22" s="221">
        <v>771.75</v>
      </c>
      <c r="K22" s="221">
        <v>771.74672897196263</v>
      </c>
      <c r="L22" s="221">
        <v>1742</v>
      </c>
      <c r="M22" s="221">
        <v>2520</v>
      </c>
      <c r="N22" s="221">
        <v>3150</v>
      </c>
      <c r="O22" s="221">
        <v>2635.4534718184186</v>
      </c>
      <c r="P22" s="221">
        <v>12266.2</v>
      </c>
      <c r="Q22" s="221">
        <v>1638</v>
      </c>
      <c r="R22" s="221">
        <v>1995</v>
      </c>
      <c r="S22" s="221">
        <v>1732.3093797276845</v>
      </c>
      <c r="T22" s="221">
        <v>1123.7</v>
      </c>
      <c r="U22" s="221">
        <v>840</v>
      </c>
      <c r="V22" s="221">
        <v>1050</v>
      </c>
      <c r="W22" s="221">
        <v>962.69596532507751</v>
      </c>
      <c r="X22" s="221">
        <v>21798</v>
      </c>
      <c r="Y22" s="135"/>
      <c r="Z22" s="135"/>
      <c r="AA22" s="341"/>
      <c r="AB22" s="135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135"/>
      <c r="AX22" s="135"/>
      <c r="AY22" s="135"/>
      <c r="AZ22" s="135"/>
    </row>
    <row r="23" spans="1:52" ht="12" customHeight="1" x14ac:dyDescent="0.15">
      <c r="A23" s="156"/>
      <c r="B23" s="500">
        <v>41596</v>
      </c>
      <c r="C23" s="501"/>
      <c r="D23" s="400">
        <v>41607</v>
      </c>
      <c r="E23" s="221">
        <v>997.5</v>
      </c>
      <c r="F23" s="221">
        <v>1522.5</v>
      </c>
      <c r="G23" s="221">
        <v>1144.4620683389792</v>
      </c>
      <c r="H23" s="221">
        <v>20478.400000000001</v>
      </c>
      <c r="I23" s="221">
        <v>771.75</v>
      </c>
      <c r="J23" s="221">
        <v>771.75</v>
      </c>
      <c r="K23" s="221">
        <v>771.75</v>
      </c>
      <c r="L23" s="221">
        <v>460.8</v>
      </c>
      <c r="M23" s="221">
        <v>2520</v>
      </c>
      <c r="N23" s="221">
        <v>3150</v>
      </c>
      <c r="O23" s="221">
        <v>2719.210543095041</v>
      </c>
      <c r="P23" s="221">
        <v>2987.8</v>
      </c>
      <c r="Q23" s="221">
        <v>1680</v>
      </c>
      <c r="R23" s="221">
        <v>1995</v>
      </c>
      <c r="S23" s="221">
        <v>1780.1317141522663</v>
      </c>
      <c r="T23" s="221">
        <v>788.8</v>
      </c>
      <c r="U23" s="221">
        <v>849.97500000000002</v>
      </c>
      <c r="V23" s="221">
        <v>1050</v>
      </c>
      <c r="W23" s="221">
        <v>967.38901698989446</v>
      </c>
      <c r="X23" s="221">
        <v>52637.8</v>
      </c>
      <c r="Y23" s="135"/>
      <c r="Z23" s="135"/>
      <c r="AA23" s="341"/>
      <c r="AB23" s="135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135"/>
      <c r="AX23" s="135"/>
      <c r="AY23" s="135"/>
      <c r="AZ23" s="135"/>
    </row>
    <row r="24" spans="1:52" ht="12" customHeight="1" x14ac:dyDescent="0.15">
      <c r="A24" s="156"/>
      <c r="B24" s="502"/>
      <c r="C24" s="503"/>
      <c r="D24" s="405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56"/>
      <c r="B25" s="316"/>
      <c r="C25" s="488" t="s">
        <v>257</v>
      </c>
      <c r="D25" s="489"/>
      <c r="E25" s="146" t="s">
        <v>312</v>
      </c>
      <c r="F25" s="490"/>
      <c r="G25" s="490"/>
      <c r="H25" s="491"/>
      <c r="I25" s="140" t="s">
        <v>313</v>
      </c>
      <c r="J25" s="490"/>
      <c r="K25" s="490"/>
      <c r="L25" s="491"/>
      <c r="M25" s="140" t="s">
        <v>314</v>
      </c>
      <c r="N25" s="490"/>
      <c r="O25" s="490"/>
      <c r="P25" s="491"/>
      <c r="Q25" s="140" t="s">
        <v>315</v>
      </c>
      <c r="R25" s="490"/>
      <c r="S25" s="490"/>
      <c r="T25" s="491"/>
      <c r="U25" s="140" t="s">
        <v>316</v>
      </c>
      <c r="V25" s="490"/>
      <c r="W25" s="490"/>
      <c r="X25" s="491"/>
      <c r="Z25" s="178"/>
      <c r="AA25" s="492"/>
      <c r="AB25" s="492"/>
      <c r="AC25" s="135"/>
      <c r="AD25" s="342"/>
      <c r="AE25" s="342"/>
      <c r="AF25" s="342"/>
      <c r="AG25" s="135"/>
      <c r="AH25" s="342"/>
      <c r="AI25" s="342"/>
      <c r="AJ25" s="342"/>
      <c r="AK25" s="135"/>
      <c r="AL25" s="342"/>
      <c r="AM25" s="342"/>
      <c r="AN25" s="342"/>
      <c r="AO25" s="135"/>
      <c r="AP25" s="342"/>
      <c r="AQ25" s="342"/>
      <c r="AR25" s="342"/>
      <c r="AS25" s="135"/>
      <c r="AT25" s="342"/>
      <c r="AU25" s="342"/>
      <c r="AV25" s="342"/>
      <c r="AW25" s="135"/>
      <c r="AX25" s="135"/>
      <c r="AY25" s="135"/>
      <c r="AZ25" s="135"/>
    </row>
    <row r="26" spans="1:52" ht="12" customHeight="1" x14ac:dyDescent="0.15">
      <c r="A26" s="156"/>
      <c r="B26" s="157"/>
      <c r="C26" s="150"/>
      <c r="D26" s="161"/>
      <c r="E26" s="150"/>
      <c r="F26" s="493"/>
      <c r="G26" s="493"/>
      <c r="H26" s="494"/>
      <c r="I26" s="150"/>
      <c r="J26" s="493"/>
      <c r="K26" s="493"/>
      <c r="L26" s="494"/>
      <c r="M26" s="150"/>
      <c r="N26" s="493"/>
      <c r="O26" s="493"/>
      <c r="P26" s="494"/>
      <c r="Q26" s="150"/>
      <c r="R26" s="493"/>
      <c r="S26" s="493"/>
      <c r="T26" s="494"/>
      <c r="U26" s="150"/>
      <c r="V26" s="493"/>
      <c r="W26" s="493"/>
      <c r="X26" s="494"/>
      <c r="Z26" s="178"/>
      <c r="AA26" s="135"/>
      <c r="AB26" s="135"/>
      <c r="AC26" s="135"/>
      <c r="AD26" s="342"/>
      <c r="AE26" s="342"/>
      <c r="AF26" s="342"/>
      <c r="AG26" s="135"/>
      <c r="AH26" s="342"/>
      <c r="AI26" s="342"/>
      <c r="AJ26" s="342"/>
      <c r="AK26" s="135"/>
      <c r="AL26" s="342"/>
      <c r="AM26" s="342"/>
      <c r="AN26" s="342"/>
      <c r="AO26" s="135"/>
      <c r="AP26" s="342"/>
      <c r="AQ26" s="342"/>
      <c r="AR26" s="342"/>
      <c r="AS26" s="135"/>
      <c r="AT26" s="342"/>
      <c r="AU26" s="342"/>
      <c r="AV26" s="342"/>
      <c r="AW26" s="135"/>
      <c r="AX26" s="135"/>
      <c r="AY26" s="135"/>
      <c r="AZ26" s="135"/>
    </row>
    <row r="27" spans="1:52" ht="12" customHeight="1" x14ac:dyDescent="0.15">
      <c r="A27" s="156"/>
      <c r="B27" s="350" t="s">
        <v>311</v>
      </c>
      <c r="C27" s="351"/>
      <c r="D27" s="352"/>
      <c r="E27" s="376" t="s">
        <v>275</v>
      </c>
      <c r="F27" s="376" t="s">
        <v>172</v>
      </c>
      <c r="G27" s="376" t="s">
        <v>276</v>
      </c>
      <c r="H27" s="376" t="s">
        <v>96</v>
      </c>
      <c r="I27" s="376" t="s">
        <v>275</v>
      </c>
      <c r="J27" s="376" t="s">
        <v>172</v>
      </c>
      <c r="K27" s="376" t="s">
        <v>276</v>
      </c>
      <c r="L27" s="376" t="s">
        <v>96</v>
      </c>
      <c r="M27" s="376" t="s">
        <v>275</v>
      </c>
      <c r="N27" s="376" t="s">
        <v>172</v>
      </c>
      <c r="O27" s="376" t="s">
        <v>276</v>
      </c>
      <c r="P27" s="376" t="s">
        <v>96</v>
      </c>
      <c r="Q27" s="376" t="s">
        <v>275</v>
      </c>
      <c r="R27" s="376" t="s">
        <v>172</v>
      </c>
      <c r="S27" s="376" t="s">
        <v>276</v>
      </c>
      <c r="T27" s="376" t="s">
        <v>96</v>
      </c>
      <c r="U27" s="376" t="s">
        <v>275</v>
      </c>
      <c r="V27" s="376" t="s">
        <v>172</v>
      </c>
      <c r="W27" s="376" t="s">
        <v>276</v>
      </c>
      <c r="X27" s="376" t="s">
        <v>96</v>
      </c>
      <c r="Z27" s="178"/>
      <c r="AA27" s="374"/>
      <c r="AB27" s="374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135"/>
      <c r="AX27" s="135"/>
      <c r="AY27" s="135"/>
      <c r="AZ27" s="135"/>
    </row>
    <row r="28" spans="1:52" ht="12" customHeight="1" x14ac:dyDescent="0.15">
      <c r="A28" s="156"/>
      <c r="B28" s="150"/>
      <c r="C28" s="151"/>
      <c r="D28" s="161"/>
      <c r="E28" s="378"/>
      <c r="F28" s="378"/>
      <c r="G28" s="378" t="s">
        <v>277</v>
      </c>
      <c r="H28" s="378"/>
      <c r="I28" s="378"/>
      <c r="J28" s="378"/>
      <c r="K28" s="378" t="s">
        <v>277</v>
      </c>
      <c r="L28" s="378"/>
      <c r="M28" s="378"/>
      <c r="N28" s="378"/>
      <c r="O28" s="378" t="s">
        <v>277</v>
      </c>
      <c r="P28" s="378"/>
      <c r="Q28" s="378"/>
      <c r="R28" s="378"/>
      <c r="S28" s="378" t="s">
        <v>277</v>
      </c>
      <c r="T28" s="378"/>
      <c r="U28" s="378"/>
      <c r="V28" s="378"/>
      <c r="W28" s="378" t="s">
        <v>277</v>
      </c>
      <c r="X28" s="378"/>
      <c r="Z28" s="178"/>
      <c r="AA28" s="135"/>
      <c r="AB28" s="135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135"/>
      <c r="AX28" s="135"/>
      <c r="AY28" s="135"/>
      <c r="AZ28" s="135"/>
    </row>
    <row r="29" spans="1:52" ht="12" customHeight="1" x14ac:dyDescent="0.15">
      <c r="A29" s="156"/>
      <c r="B29" s="158" t="s">
        <v>261</v>
      </c>
      <c r="C29" s="341">
        <v>22</v>
      </c>
      <c r="D29" s="156" t="s">
        <v>262</v>
      </c>
      <c r="E29" s="221" t="s">
        <v>265</v>
      </c>
      <c r="F29" s="221" t="s">
        <v>265</v>
      </c>
      <c r="G29" s="221">
        <v>0</v>
      </c>
      <c r="H29" s="221" t="s">
        <v>265</v>
      </c>
      <c r="I29" s="382">
        <v>756</v>
      </c>
      <c r="J29" s="382">
        <v>1179</v>
      </c>
      <c r="K29" s="382">
        <v>966</v>
      </c>
      <c r="L29" s="382">
        <v>273161</v>
      </c>
      <c r="M29" s="382">
        <v>630</v>
      </c>
      <c r="N29" s="504">
        <v>966</v>
      </c>
      <c r="O29" s="504">
        <v>800</v>
      </c>
      <c r="P29" s="504">
        <v>61013</v>
      </c>
      <c r="Q29" s="504">
        <v>578</v>
      </c>
      <c r="R29" s="504">
        <v>893</v>
      </c>
      <c r="S29" s="504">
        <v>717</v>
      </c>
      <c r="T29" s="504">
        <v>644828</v>
      </c>
      <c r="U29" s="504">
        <v>630</v>
      </c>
      <c r="V29" s="504">
        <v>945</v>
      </c>
      <c r="W29" s="382">
        <v>739</v>
      </c>
      <c r="X29" s="383">
        <v>251187</v>
      </c>
      <c r="Z29" s="178"/>
      <c r="AA29" s="341"/>
      <c r="AB29" s="135"/>
      <c r="AC29" s="247"/>
      <c r="AD29" s="247"/>
      <c r="AE29" s="247"/>
      <c r="AF29" s="247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135"/>
      <c r="AX29" s="135"/>
      <c r="AY29" s="135"/>
      <c r="AZ29" s="135"/>
    </row>
    <row r="30" spans="1:52" ht="12" customHeight="1" x14ac:dyDescent="0.15">
      <c r="A30" s="156"/>
      <c r="B30" s="158"/>
      <c r="C30" s="341">
        <v>23</v>
      </c>
      <c r="D30" s="156"/>
      <c r="E30" s="221" t="s">
        <v>265</v>
      </c>
      <c r="F30" s="221" t="s">
        <v>265</v>
      </c>
      <c r="G30" s="221">
        <v>0</v>
      </c>
      <c r="H30" s="221" t="s">
        <v>265</v>
      </c>
      <c r="I30" s="159">
        <v>787.5</v>
      </c>
      <c r="J30" s="159">
        <v>1207.5</v>
      </c>
      <c r="K30" s="159">
        <v>929.01496742290794</v>
      </c>
      <c r="L30" s="159">
        <v>200539.6</v>
      </c>
      <c r="M30" s="159">
        <v>630</v>
      </c>
      <c r="N30" s="159">
        <v>924</v>
      </c>
      <c r="O30" s="159">
        <v>761.17118338310377</v>
      </c>
      <c r="P30" s="159">
        <v>31453.000000000007</v>
      </c>
      <c r="Q30" s="159">
        <v>630</v>
      </c>
      <c r="R30" s="159">
        <v>924</v>
      </c>
      <c r="S30" s="159">
        <v>737.76056721240548</v>
      </c>
      <c r="T30" s="159">
        <v>445114.60000000009</v>
      </c>
      <c r="U30" s="159">
        <v>623.70000000000005</v>
      </c>
      <c r="V30" s="159">
        <v>924</v>
      </c>
      <c r="W30" s="159">
        <v>724.44887857399283</v>
      </c>
      <c r="X30" s="160">
        <v>178137.90000000002</v>
      </c>
      <c r="Z30" s="135"/>
      <c r="AA30" s="341"/>
      <c r="AB30" s="135"/>
      <c r="AC30" s="247"/>
      <c r="AD30" s="247"/>
      <c r="AE30" s="247"/>
      <c r="AF30" s="247"/>
      <c r="AG30" s="386"/>
      <c r="AH30" s="386"/>
      <c r="AI30" s="386"/>
      <c r="AJ30" s="386"/>
      <c r="AK30" s="386"/>
      <c r="AL30" s="505"/>
      <c r="AM30" s="505"/>
      <c r="AN30" s="505"/>
      <c r="AO30" s="505"/>
      <c r="AP30" s="505"/>
      <c r="AQ30" s="505"/>
      <c r="AR30" s="505"/>
      <c r="AS30" s="505"/>
      <c r="AT30" s="505"/>
      <c r="AU30" s="386"/>
      <c r="AV30" s="386"/>
      <c r="AW30" s="135"/>
      <c r="AX30" s="135"/>
      <c r="AY30" s="135"/>
      <c r="AZ30" s="135"/>
    </row>
    <row r="31" spans="1:52" ht="12" customHeight="1" x14ac:dyDescent="0.15">
      <c r="A31" s="135"/>
      <c r="B31" s="506"/>
      <c r="C31" s="507">
        <v>24</v>
      </c>
      <c r="D31" s="431"/>
      <c r="E31" s="249" t="s">
        <v>265</v>
      </c>
      <c r="F31" s="508" t="s">
        <v>265</v>
      </c>
      <c r="G31" s="249">
        <v>0</v>
      </c>
      <c r="H31" s="249" t="s">
        <v>265</v>
      </c>
      <c r="I31" s="162">
        <v>750</v>
      </c>
      <c r="J31" s="162">
        <v>1500</v>
      </c>
      <c r="K31" s="162">
        <v>909.78291649539085</v>
      </c>
      <c r="L31" s="162">
        <v>103966.40000000001</v>
      </c>
      <c r="M31" s="163">
        <v>600</v>
      </c>
      <c r="N31" s="162">
        <v>966</v>
      </c>
      <c r="O31" s="162">
        <v>686</v>
      </c>
      <c r="P31" s="162">
        <v>34619.099999999991</v>
      </c>
      <c r="Q31" s="163">
        <v>580</v>
      </c>
      <c r="R31" s="162">
        <v>998</v>
      </c>
      <c r="S31" s="162">
        <v>704.93807827802448</v>
      </c>
      <c r="T31" s="162">
        <v>369384.39999999997</v>
      </c>
      <c r="U31" s="162">
        <v>602</v>
      </c>
      <c r="V31" s="162">
        <v>998</v>
      </c>
      <c r="W31" s="209">
        <v>703.08702586993559</v>
      </c>
      <c r="X31" s="163">
        <v>183627.79999999996</v>
      </c>
      <c r="Y31" s="509"/>
      <c r="Z31" s="178"/>
      <c r="AA31" s="341"/>
      <c r="AB31" s="135"/>
      <c r="AC31" s="247"/>
      <c r="AD31" s="247"/>
      <c r="AE31" s="247"/>
      <c r="AF31" s="247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35"/>
      <c r="AX31" s="135"/>
      <c r="AY31" s="135"/>
      <c r="AZ31" s="135"/>
    </row>
    <row r="32" spans="1:52" ht="12" customHeight="1" x14ac:dyDescent="0.15">
      <c r="A32" s="135"/>
      <c r="B32" s="158"/>
      <c r="C32" s="341">
        <v>3</v>
      </c>
      <c r="D32" s="156"/>
      <c r="E32" s="221">
        <v>0</v>
      </c>
      <c r="F32" s="221">
        <v>0</v>
      </c>
      <c r="G32" s="221">
        <v>0</v>
      </c>
      <c r="H32" s="221">
        <v>0</v>
      </c>
      <c r="I32" s="382">
        <v>924</v>
      </c>
      <c r="J32" s="382">
        <v>1194.48</v>
      </c>
      <c r="K32" s="382">
        <v>1083.2857806691452</v>
      </c>
      <c r="L32" s="382">
        <v>6001.1</v>
      </c>
      <c r="M32" s="382">
        <v>735</v>
      </c>
      <c r="N32" s="382">
        <v>924</v>
      </c>
      <c r="O32" s="382">
        <v>807.41213258286416</v>
      </c>
      <c r="P32" s="382">
        <v>2911.5</v>
      </c>
      <c r="Q32" s="382">
        <v>735</v>
      </c>
      <c r="R32" s="382">
        <v>1029</v>
      </c>
      <c r="S32" s="382">
        <v>846.88168025078369</v>
      </c>
      <c r="T32" s="382">
        <v>18554.599999999999</v>
      </c>
      <c r="U32" s="382">
        <v>745.5</v>
      </c>
      <c r="V32" s="382">
        <v>997.5</v>
      </c>
      <c r="W32" s="382">
        <v>826.43403501458943</v>
      </c>
      <c r="X32" s="383">
        <v>7688.4</v>
      </c>
      <c r="Y32" s="385"/>
      <c r="Z32" s="386"/>
      <c r="AA32" s="341"/>
      <c r="AB32" s="135"/>
      <c r="AC32" s="247"/>
      <c r="AD32" s="247"/>
      <c r="AE32" s="247"/>
      <c r="AF32" s="247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41">
        <v>4</v>
      </c>
      <c r="D33" s="156"/>
      <c r="E33" s="221">
        <v>0</v>
      </c>
      <c r="F33" s="221">
        <v>0</v>
      </c>
      <c r="G33" s="221">
        <v>0</v>
      </c>
      <c r="H33" s="221">
        <v>0</v>
      </c>
      <c r="I33" s="382">
        <v>945</v>
      </c>
      <c r="J33" s="382">
        <v>1155</v>
      </c>
      <c r="K33" s="382">
        <v>1029.9826048662337</v>
      </c>
      <c r="L33" s="382">
        <v>3870.6</v>
      </c>
      <c r="M33" s="382">
        <v>714</v>
      </c>
      <c r="N33" s="382">
        <v>924</v>
      </c>
      <c r="O33" s="382">
        <v>776.0627957574111</v>
      </c>
      <c r="P33" s="382">
        <v>2212.4</v>
      </c>
      <c r="Q33" s="382">
        <v>735</v>
      </c>
      <c r="R33" s="382">
        <v>976.5</v>
      </c>
      <c r="S33" s="382">
        <v>800.38461942222796</v>
      </c>
      <c r="T33" s="382">
        <v>17144.2</v>
      </c>
      <c r="U33" s="382">
        <v>756</v>
      </c>
      <c r="V33" s="382">
        <v>997.5</v>
      </c>
      <c r="W33" s="382">
        <v>826.71906882800761</v>
      </c>
      <c r="X33" s="383">
        <v>11806.8</v>
      </c>
      <c r="Y33" s="385"/>
      <c r="Z33" s="386"/>
      <c r="AA33" s="341"/>
      <c r="AB33" s="135"/>
      <c r="AC33" s="247"/>
      <c r="AD33" s="247"/>
      <c r="AE33" s="247"/>
      <c r="AF33" s="247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41">
        <v>5</v>
      </c>
      <c r="D34" s="156"/>
      <c r="E34" s="221">
        <v>0</v>
      </c>
      <c r="F34" s="221">
        <v>0</v>
      </c>
      <c r="G34" s="221">
        <v>0</v>
      </c>
      <c r="H34" s="221">
        <v>0</v>
      </c>
      <c r="I34" s="382">
        <v>840</v>
      </c>
      <c r="J34" s="382">
        <v>1174.74</v>
      </c>
      <c r="K34" s="382">
        <v>1050.8138877674608</v>
      </c>
      <c r="L34" s="382">
        <v>2169.5</v>
      </c>
      <c r="M34" s="382">
        <v>714</v>
      </c>
      <c r="N34" s="382">
        <v>997.5</v>
      </c>
      <c r="O34" s="382">
        <v>784.03986332574027</v>
      </c>
      <c r="P34" s="382">
        <v>2321.4</v>
      </c>
      <c r="Q34" s="382">
        <v>735</v>
      </c>
      <c r="R34" s="382">
        <v>997.5</v>
      </c>
      <c r="S34" s="382">
        <v>785.31634850046123</v>
      </c>
      <c r="T34" s="382">
        <v>26703.4</v>
      </c>
      <c r="U34" s="382">
        <v>745.5</v>
      </c>
      <c r="V34" s="382">
        <v>997.5</v>
      </c>
      <c r="W34" s="382">
        <v>892.40522986081828</v>
      </c>
      <c r="X34" s="383">
        <v>2307.1</v>
      </c>
      <c r="Y34" s="385"/>
      <c r="Z34" s="386"/>
      <c r="AA34" s="341"/>
      <c r="AB34" s="135"/>
      <c r="AC34" s="247"/>
      <c r="AD34" s="247"/>
      <c r="AE34" s="247"/>
      <c r="AF34" s="247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41">
        <v>6</v>
      </c>
      <c r="D35" s="156"/>
      <c r="E35" s="221">
        <v>0</v>
      </c>
      <c r="F35" s="221">
        <v>0</v>
      </c>
      <c r="G35" s="221">
        <v>0</v>
      </c>
      <c r="H35" s="221">
        <v>0</v>
      </c>
      <c r="I35" s="382">
        <v>840</v>
      </c>
      <c r="J35" s="382">
        <v>1450.05</v>
      </c>
      <c r="K35" s="382">
        <v>928.26503513646003</v>
      </c>
      <c r="L35" s="382">
        <v>2357.1999999999998</v>
      </c>
      <c r="M35" s="382">
        <v>735</v>
      </c>
      <c r="N35" s="382">
        <v>924</v>
      </c>
      <c r="O35" s="382">
        <v>788.93367230347349</v>
      </c>
      <c r="P35" s="382">
        <v>1956.1</v>
      </c>
      <c r="Q35" s="382">
        <v>766.5</v>
      </c>
      <c r="R35" s="382">
        <v>997.5</v>
      </c>
      <c r="S35" s="382">
        <v>816.33012731527367</v>
      </c>
      <c r="T35" s="382">
        <v>22100.799999999999</v>
      </c>
      <c r="U35" s="382">
        <v>745.5</v>
      </c>
      <c r="V35" s="382">
        <v>997.5</v>
      </c>
      <c r="W35" s="382">
        <v>886.03091301222128</v>
      </c>
      <c r="X35" s="383">
        <v>3784.2</v>
      </c>
      <c r="Y35" s="385"/>
      <c r="Z35" s="386"/>
      <c r="AA35" s="341"/>
      <c r="AB35" s="135"/>
      <c r="AC35" s="247"/>
      <c r="AD35" s="247"/>
      <c r="AE35" s="247"/>
      <c r="AF35" s="247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41">
        <v>7</v>
      </c>
      <c r="D36" s="156"/>
      <c r="E36" s="221">
        <v>0</v>
      </c>
      <c r="F36" s="221">
        <v>0</v>
      </c>
      <c r="G36" s="221">
        <v>0</v>
      </c>
      <c r="H36" s="221">
        <v>0</v>
      </c>
      <c r="I36" s="382">
        <v>819</v>
      </c>
      <c r="J36" s="382">
        <v>1279.1100000000001</v>
      </c>
      <c r="K36" s="382">
        <v>919.50833563236506</v>
      </c>
      <c r="L36" s="382">
        <v>2745.3</v>
      </c>
      <c r="M36" s="382">
        <v>714</v>
      </c>
      <c r="N36" s="382">
        <v>850.5</v>
      </c>
      <c r="O36" s="382">
        <v>744.48623383871279</v>
      </c>
      <c r="P36" s="382">
        <v>1723.6</v>
      </c>
      <c r="Q36" s="382">
        <v>714</v>
      </c>
      <c r="R36" s="382">
        <v>892.5</v>
      </c>
      <c r="S36" s="382">
        <v>771.33763995716106</v>
      </c>
      <c r="T36" s="382">
        <v>24366.9</v>
      </c>
      <c r="U36" s="382">
        <v>693</v>
      </c>
      <c r="V36" s="382">
        <v>997.5</v>
      </c>
      <c r="W36" s="382">
        <v>790.02025068212822</v>
      </c>
      <c r="X36" s="383">
        <v>1172.8</v>
      </c>
      <c r="Y36" s="385"/>
      <c r="Z36" s="386"/>
      <c r="AA36" s="341"/>
      <c r="AB36" s="135"/>
      <c r="AC36" s="247"/>
      <c r="AD36" s="247"/>
      <c r="AE36" s="247"/>
      <c r="AF36" s="247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41">
        <v>8</v>
      </c>
      <c r="D37" s="156"/>
      <c r="E37" s="221">
        <v>0</v>
      </c>
      <c r="F37" s="221">
        <v>0</v>
      </c>
      <c r="G37" s="221">
        <v>0</v>
      </c>
      <c r="H37" s="221">
        <v>0</v>
      </c>
      <c r="I37" s="382">
        <v>987</v>
      </c>
      <c r="J37" s="382">
        <v>1289.6100000000001</v>
      </c>
      <c r="K37" s="382">
        <v>1044.2083414444228</v>
      </c>
      <c r="L37" s="382">
        <v>3993</v>
      </c>
      <c r="M37" s="382">
        <v>714</v>
      </c>
      <c r="N37" s="382">
        <v>850.5</v>
      </c>
      <c r="O37" s="382">
        <v>742.69834123222756</v>
      </c>
      <c r="P37" s="382">
        <v>2717.3999999999996</v>
      </c>
      <c r="Q37" s="382">
        <v>714</v>
      </c>
      <c r="R37" s="382">
        <v>892.5</v>
      </c>
      <c r="S37" s="382">
        <v>764.91272559822903</v>
      </c>
      <c r="T37" s="382">
        <v>24809.7</v>
      </c>
      <c r="U37" s="382">
        <v>777</v>
      </c>
      <c r="V37" s="382">
        <v>997.5</v>
      </c>
      <c r="W37" s="382">
        <v>852.41913530824661</v>
      </c>
      <c r="X37" s="383">
        <v>2767.4</v>
      </c>
      <c r="Y37" s="385"/>
      <c r="Z37" s="386"/>
      <c r="AA37" s="341"/>
      <c r="AB37" s="135"/>
      <c r="AC37" s="247"/>
      <c r="AD37" s="247"/>
      <c r="AE37" s="247"/>
      <c r="AF37" s="247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41">
        <v>9</v>
      </c>
      <c r="D38" s="156"/>
      <c r="E38" s="221">
        <v>0</v>
      </c>
      <c r="F38" s="221">
        <v>0</v>
      </c>
      <c r="G38" s="221">
        <v>0</v>
      </c>
      <c r="H38" s="221">
        <v>0</v>
      </c>
      <c r="I38" s="382">
        <v>861</v>
      </c>
      <c r="J38" s="382">
        <v>1420.0200000000002</v>
      </c>
      <c r="K38" s="382">
        <v>1014.2025238912032</v>
      </c>
      <c r="L38" s="382">
        <v>16323.8</v>
      </c>
      <c r="M38" s="382">
        <v>714</v>
      </c>
      <c r="N38" s="382">
        <v>924</v>
      </c>
      <c r="O38" s="382">
        <v>754.70951677468543</v>
      </c>
      <c r="P38" s="382">
        <v>3695.4</v>
      </c>
      <c r="Q38" s="382">
        <v>682.5</v>
      </c>
      <c r="R38" s="382">
        <v>976.5</v>
      </c>
      <c r="S38" s="382">
        <v>762.92106955254678</v>
      </c>
      <c r="T38" s="382">
        <v>31102</v>
      </c>
      <c r="U38" s="382">
        <v>682.5</v>
      </c>
      <c r="V38" s="382">
        <v>997.5</v>
      </c>
      <c r="W38" s="382">
        <v>781.34233576642362</v>
      </c>
      <c r="X38" s="383">
        <v>3109.5</v>
      </c>
      <c r="Y38" s="385"/>
      <c r="Z38" s="386"/>
      <c r="AA38" s="341"/>
      <c r="AB38" s="135"/>
      <c r="AC38" s="247"/>
      <c r="AD38" s="247"/>
      <c r="AE38" s="247"/>
      <c r="AF38" s="247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41">
        <v>10</v>
      </c>
      <c r="D39" s="156"/>
      <c r="E39" s="221">
        <v>577.5</v>
      </c>
      <c r="F39" s="221">
        <v>735</v>
      </c>
      <c r="G39" s="221">
        <v>637.29500257599204</v>
      </c>
      <c r="H39" s="246">
        <v>51148.399999999994</v>
      </c>
      <c r="I39" s="382">
        <v>1050</v>
      </c>
      <c r="J39" s="382">
        <v>1252.0200000000002</v>
      </c>
      <c r="K39" s="382">
        <v>1118.1923311635474</v>
      </c>
      <c r="L39" s="383">
        <v>12681.2</v>
      </c>
      <c r="M39" s="382">
        <v>766.5</v>
      </c>
      <c r="N39" s="382">
        <v>924</v>
      </c>
      <c r="O39" s="382">
        <v>839.91692189892808</v>
      </c>
      <c r="P39" s="382">
        <v>1256.2</v>
      </c>
      <c r="Q39" s="382">
        <v>735</v>
      </c>
      <c r="R39" s="382">
        <v>882</v>
      </c>
      <c r="S39" s="382">
        <v>788.10661477107169</v>
      </c>
      <c r="T39" s="382">
        <v>27554.7</v>
      </c>
      <c r="U39" s="382">
        <v>756</v>
      </c>
      <c r="V39" s="382">
        <v>997.5</v>
      </c>
      <c r="W39" s="382">
        <v>838.13056670712365</v>
      </c>
      <c r="X39" s="383">
        <v>2116.8000000000002</v>
      </c>
      <c r="Y39" s="385"/>
      <c r="Z39" s="386"/>
      <c r="AA39" s="341"/>
      <c r="AB39" s="135"/>
      <c r="AC39" s="247"/>
      <c r="AD39" s="247"/>
      <c r="AE39" s="247"/>
      <c r="AF39" s="247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135"/>
      <c r="AX39" s="135"/>
      <c r="AY39" s="135"/>
      <c r="AZ39" s="135"/>
    </row>
    <row r="40" spans="1:52" ht="12" customHeight="1" x14ac:dyDescent="0.15">
      <c r="A40" s="135"/>
      <c r="B40" s="292"/>
      <c r="C40" s="314">
        <v>11</v>
      </c>
      <c r="D40" s="161"/>
      <c r="E40" s="249">
        <v>577.5</v>
      </c>
      <c r="F40" s="249">
        <v>682.5</v>
      </c>
      <c r="G40" s="249">
        <v>620.49595371350779</v>
      </c>
      <c r="H40" s="249">
        <v>51431</v>
      </c>
      <c r="I40" s="390">
        <v>945</v>
      </c>
      <c r="J40" s="390">
        <v>1317.75</v>
      </c>
      <c r="K40" s="390">
        <v>1114.0340325117986</v>
      </c>
      <c r="L40" s="390">
        <v>6076</v>
      </c>
      <c r="M40" s="390">
        <v>798</v>
      </c>
      <c r="N40" s="390">
        <v>1008</v>
      </c>
      <c r="O40" s="390">
        <v>909.53601160443986</v>
      </c>
      <c r="P40" s="390">
        <v>2013.3</v>
      </c>
      <c r="Q40" s="390">
        <v>777</v>
      </c>
      <c r="R40" s="390">
        <v>997.5</v>
      </c>
      <c r="S40" s="390">
        <v>866.21019281869587</v>
      </c>
      <c r="T40" s="390">
        <v>17357.699999999997</v>
      </c>
      <c r="U40" s="390">
        <v>735</v>
      </c>
      <c r="V40" s="390">
        <v>997.5</v>
      </c>
      <c r="W40" s="390">
        <v>857.57089140679864</v>
      </c>
      <c r="X40" s="391">
        <v>2487.8000000000002</v>
      </c>
      <c r="Y40" s="385"/>
      <c r="Z40" s="386"/>
      <c r="AA40" s="341"/>
      <c r="AB40" s="135"/>
      <c r="AC40" s="247"/>
      <c r="AD40" s="247"/>
      <c r="AE40" s="247"/>
      <c r="AF40" s="247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135"/>
      <c r="AX40" s="135"/>
      <c r="AY40" s="135"/>
      <c r="AZ40" s="135"/>
    </row>
    <row r="41" spans="1:52" ht="12" customHeight="1" x14ac:dyDescent="0.15">
      <c r="A41" s="156"/>
      <c r="B41" s="498"/>
      <c r="C41" s="499"/>
      <c r="D41" s="393"/>
      <c r="E41" s="243"/>
      <c r="F41" s="243"/>
      <c r="G41" s="243"/>
      <c r="H41" s="243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509"/>
      <c r="Z41" s="386"/>
      <c r="AA41" s="341"/>
      <c r="AB41" s="135"/>
      <c r="AC41" s="247"/>
      <c r="AD41" s="247"/>
      <c r="AE41" s="247"/>
      <c r="AF41" s="247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135"/>
      <c r="AX41" s="135"/>
      <c r="AY41" s="135"/>
      <c r="AZ41" s="135"/>
    </row>
    <row r="42" spans="1:52" ht="12" customHeight="1" x14ac:dyDescent="0.15">
      <c r="A42" s="156"/>
      <c r="B42" s="500"/>
      <c r="C42" s="501"/>
      <c r="D42" s="400"/>
      <c r="E42" s="243"/>
      <c r="F42" s="243"/>
      <c r="G42" s="243"/>
      <c r="H42" s="243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509"/>
      <c r="Z42" s="386"/>
      <c r="AA42" s="341"/>
      <c r="AB42" s="135"/>
      <c r="AC42" s="247"/>
      <c r="AD42" s="247"/>
      <c r="AE42" s="247"/>
      <c r="AF42" s="247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135"/>
      <c r="AX42" s="135"/>
      <c r="AY42" s="135"/>
      <c r="AZ42" s="135"/>
    </row>
    <row r="43" spans="1:52" ht="12" customHeight="1" x14ac:dyDescent="0.15">
      <c r="A43" s="156"/>
      <c r="B43" s="500">
        <v>41579</v>
      </c>
      <c r="C43" s="501"/>
      <c r="D43" s="400">
        <v>41593</v>
      </c>
      <c r="E43" s="221">
        <v>577.5</v>
      </c>
      <c r="F43" s="221">
        <v>682.5</v>
      </c>
      <c r="G43" s="221">
        <v>619.3850122183004</v>
      </c>
      <c r="H43" s="221">
        <v>45751</v>
      </c>
      <c r="I43" s="280">
        <v>945</v>
      </c>
      <c r="J43" s="280">
        <v>1317.75</v>
      </c>
      <c r="K43" s="280">
        <v>1104.3317992233567</v>
      </c>
      <c r="L43" s="510">
        <v>1974.5</v>
      </c>
      <c r="M43" s="280">
        <v>798</v>
      </c>
      <c r="N43" s="280">
        <v>997.5</v>
      </c>
      <c r="O43" s="280">
        <v>875.73030821917837</v>
      </c>
      <c r="P43" s="510">
        <v>979.3</v>
      </c>
      <c r="Q43" s="280">
        <v>777</v>
      </c>
      <c r="R43" s="280">
        <v>976.5</v>
      </c>
      <c r="S43" s="280">
        <v>840.55904200819668</v>
      </c>
      <c r="T43" s="510">
        <v>6832.4</v>
      </c>
      <c r="U43" s="280">
        <v>735</v>
      </c>
      <c r="V43" s="280">
        <v>997.5</v>
      </c>
      <c r="W43" s="280">
        <v>843.68376022956784</v>
      </c>
      <c r="X43" s="510">
        <v>1072.9000000000001</v>
      </c>
      <c r="Y43" s="509"/>
      <c r="Z43" s="386"/>
      <c r="AA43" s="341"/>
      <c r="AB43" s="135"/>
      <c r="AC43" s="247"/>
      <c r="AD43" s="247"/>
      <c r="AE43" s="247"/>
      <c r="AF43" s="247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135"/>
      <c r="AX43" s="135"/>
      <c r="AY43" s="135"/>
      <c r="AZ43" s="135"/>
    </row>
    <row r="44" spans="1:52" ht="12" customHeight="1" x14ac:dyDescent="0.15">
      <c r="A44" s="135"/>
      <c r="B44" s="500">
        <v>41596</v>
      </c>
      <c r="C44" s="501"/>
      <c r="D44" s="400">
        <v>41607</v>
      </c>
      <c r="E44" s="246">
        <v>577.5</v>
      </c>
      <c r="F44" s="221">
        <v>682.5</v>
      </c>
      <c r="G44" s="221">
        <v>622.14097134739609</v>
      </c>
      <c r="H44" s="221">
        <v>5680</v>
      </c>
      <c r="I44" s="510">
        <v>945</v>
      </c>
      <c r="J44" s="510">
        <v>1312.5</v>
      </c>
      <c r="K44" s="510">
        <v>1119.6013864818024</v>
      </c>
      <c r="L44" s="510">
        <v>4101.5</v>
      </c>
      <c r="M44" s="510">
        <v>840</v>
      </c>
      <c r="N44" s="510">
        <v>1008</v>
      </c>
      <c r="O44" s="510">
        <v>945.52499999999952</v>
      </c>
      <c r="P44" s="510">
        <v>1034</v>
      </c>
      <c r="Q44" s="510">
        <v>787.5</v>
      </c>
      <c r="R44" s="510">
        <v>997.5</v>
      </c>
      <c r="S44" s="510">
        <v>875.50584795321629</v>
      </c>
      <c r="T44" s="510">
        <v>10525.3</v>
      </c>
      <c r="U44" s="510">
        <v>756</v>
      </c>
      <c r="V44" s="510">
        <v>997.5</v>
      </c>
      <c r="W44" s="510">
        <v>869.97138654265939</v>
      </c>
      <c r="X44" s="510">
        <v>1414.9</v>
      </c>
      <c r="Y44" s="509"/>
      <c r="Z44" s="385"/>
      <c r="AA44" s="135"/>
      <c r="AB44" s="135"/>
      <c r="AC44" s="247"/>
      <c r="AD44" s="247"/>
      <c r="AE44" s="247"/>
      <c r="AF44" s="247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5" customHeight="1" x14ac:dyDescent="0.15">
      <c r="B45" s="502"/>
      <c r="C45" s="503"/>
      <c r="D45" s="405"/>
      <c r="E45" s="249"/>
      <c r="F45" s="249"/>
      <c r="G45" s="250"/>
      <c r="H45" s="250"/>
      <c r="I45" s="511"/>
      <c r="J45" s="511"/>
      <c r="K45" s="511"/>
      <c r="L45" s="512"/>
      <c r="M45" s="511"/>
      <c r="N45" s="511"/>
      <c r="O45" s="511"/>
      <c r="P45" s="512"/>
      <c r="Q45" s="511"/>
      <c r="R45" s="511"/>
      <c r="S45" s="511"/>
      <c r="T45" s="512"/>
      <c r="U45" s="511"/>
      <c r="V45" s="511"/>
      <c r="W45" s="511"/>
      <c r="X45" s="512"/>
      <c r="Y45" s="509"/>
      <c r="Z45" s="38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2.75" customHeight="1" x14ac:dyDescent="0.15">
      <c r="B46" s="181" t="s">
        <v>107</v>
      </c>
      <c r="C46" s="136" t="s">
        <v>191</v>
      </c>
      <c r="I46" s="509"/>
      <c r="J46" s="509"/>
      <c r="K46" s="509"/>
      <c r="L46" s="513" t="s">
        <v>192</v>
      </c>
      <c r="M46" s="509" t="s">
        <v>317</v>
      </c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x14ac:dyDescent="0.15">
      <c r="B47" s="226" t="s">
        <v>109</v>
      </c>
      <c r="C47" s="136" t="s">
        <v>194</v>
      </c>
      <c r="I47" s="509"/>
      <c r="J47" s="509"/>
      <c r="K47" s="509"/>
      <c r="L47" s="509"/>
      <c r="M47" s="509" t="s">
        <v>318</v>
      </c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x14ac:dyDescent="0.15">
      <c r="B48" s="226" t="s">
        <v>196</v>
      </c>
      <c r="C48" s="136" t="s">
        <v>110</v>
      </c>
      <c r="X48" s="353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x14ac:dyDescent="0.15">
      <c r="B49" s="226"/>
      <c r="X49" s="353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X50" s="353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ht="13.5" x14ac:dyDescent="0.15">
      <c r="E51" s="178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X51" s="353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80"/>
      <c r="Q52" s="180"/>
      <c r="R52" s="180"/>
      <c r="S52" s="180"/>
      <c r="T52" s="180"/>
      <c r="U52" s="180"/>
      <c r="V52" s="180"/>
      <c r="W52" s="180"/>
      <c r="X52" s="35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353"/>
      <c r="Y53" s="135"/>
      <c r="Z53" s="135"/>
    </row>
    <row r="54" spans="2:52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353"/>
      <c r="Y54" s="135"/>
      <c r="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3"/>
      <c r="Y55" s="135"/>
      <c r="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86"/>
      <c r="Y56" s="135"/>
      <c r="Z56" s="135"/>
    </row>
    <row r="57" spans="2:52" x14ac:dyDescent="0.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X57" s="386"/>
      <c r="Y57" s="135"/>
      <c r="Z57" s="135"/>
    </row>
    <row r="58" spans="2:52" x14ac:dyDescent="0.15">
      <c r="X58" s="386"/>
      <c r="Y58" s="135"/>
      <c r="Z58" s="135"/>
    </row>
    <row r="59" spans="2:52" x14ac:dyDescent="0.15">
      <c r="X59" s="386"/>
      <c r="Y59" s="135"/>
      <c r="Z59" s="135"/>
    </row>
    <row r="60" spans="2:52" x14ac:dyDescent="0.15">
      <c r="X60" s="135"/>
      <c r="Y60" s="135"/>
      <c r="Z60" s="135"/>
    </row>
    <row r="61" spans="2:52" x14ac:dyDescent="0.15">
      <c r="X61" s="135"/>
      <c r="Y61" s="135"/>
      <c r="Z61" s="135"/>
    </row>
    <row r="62" spans="2:52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52" ht="15" customHeight="1" x14ac:dyDescent="0.15">
      <c r="B1" s="369"/>
      <c r="C1" s="369"/>
      <c r="D1" s="369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319</v>
      </c>
      <c r="C2" s="340"/>
      <c r="D2" s="340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0"/>
      <c r="C3" s="340"/>
      <c r="D3" s="340"/>
      <c r="X3" s="138" t="s">
        <v>320</v>
      </c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6"/>
      <c r="C5" s="488" t="s">
        <v>257</v>
      </c>
      <c r="D5" s="489"/>
      <c r="E5" s="514" t="s">
        <v>321</v>
      </c>
      <c r="F5" s="515"/>
      <c r="G5" s="515"/>
      <c r="H5" s="516"/>
      <c r="I5" s="140" t="s">
        <v>322</v>
      </c>
      <c r="J5" s="490"/>
      <c r="K5" s="490"/>
      <c r="L5" s="491"/>
      <c r="M5" s="140" t="s">
        <v>323</v>
      </c>
      <c r="N5" s="490"/>
      <c r="O5" s="490"/>
      <c r="P5" s="491"/>
      <c r="Q5" s="140" t="s">
        <v>324</v>
      </c>
      <c r="R5" s="490"/>
      <c r="S5" s="490"/>
      <c r="T5" s="491"/>
      <c r="U5" s="140" t="s">
        <v>325</v>
      </c>
      <c r="V5" s="490"/>
      <c r="W5" s="490"/>
      <c r="X5" s="491"/>
      <c r="Z5" s="135"/>
      <c r="AA5" s="135"/>
      <c r="AB5" s="492"/>
      <c r="AC5" s="492"/>
      <c r="AD5" s="517"/>
      <c r="AE5" s="518"/>
      <c r="AF5" s="518"/>
      <c r="AG5" s="518"/>
      <c r="AH5" s="135"/>
      <c r="AI5" s="342"/>
      <c r="AJ5" s="342"/>
      <c r="AK5" s="342"/>
      <c r="AL5" s="135"/>
      <c r="AM5" s="342"/>
      <c r="AN5" s="342"/>
      <c r="AO5" s="342"/>
      <c r="AP5" s="135"/>
      <c r="AQ5" s="342"/>
      <c r="AR5" s="342"/>
      <c r="AS5" s="342"/>
      <c r="AT5" s="135"/>
      <c r="AU5" s="342"/>
      <c r="AV5" s="342"/>
      <c r="AW5" s="342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93"/>
      <c r="G6" s="493"/>
      <c r="H6" s="494"/>
      <c r="I6" s="150"/>
      <c r="J6" s="493"/>
      <c r="K6" s="493"/>
      <c r="L6" s="494"/>
      <c r="M6" s="150"/>
      <c r="N6" s="493"/>
      <c r="O6" s="493"/>
      <c r="P6" s="494"/>
      <c r="Q6" s="150"/>
      <c r="R6" s="493"/>
      <c r="S6" s="493"/>
      <c r="T6" s="494"/>
      <c r="U6" s="150"/>
      <c r="V6" s="493"/>
      <c r="W6" s="493"/>
      <c r="X6" s="494"/>
      <c r="Z6" s="135"/>
      <c r="AA6" s="135"/>
      <c r="AB6" s="135"/>
      <c r="AC6" s="135"/>
      <c r="AD6" s="135"/>
      <c r="AE6" s="342"/>
      <c r="AF6" s="342"/>
      <c r="AG6" s="342"/>
      <c r="AH6" s="135"/>
      <c r="AI6" s="342"/>
      <c r="AJ6" s="342"/>
      <c r="AK6" s="342"/>
      <c r="AL6" s="135"/>
      <c r="AM6" s="342"/>
      <c r="AN6" s="342"/>
      <c r="AO6" s="342"/>
      <c r="AP6" s="135"/>
      <c r="AQ6" s="342"/>
      <c r="AR6" s="342"/>
      <c r="AS6" s="342"/>
      <c r="AT6" s="135"/>
      <c r="AU6" s="342"/>
      <c r="AV6" s="342"/>
      <c r="AW6" s="342"/>
      <c r="AX6" s="135"/>
      <c r="AY6" s="135"/>
      <c r="AZ6" s="135"/>
    </row>
    <row r="7" spans="1:52" ht="12" customHeight="1" x14ac:dyDescent="0.15">
      <c r="A7" s="156"/>
      <c r="B7" s="350" t="s">
        <v>311</v>
      </c>
      <c r="C7" s="351"/>
      <c r="D7" s="352"/>
      <c r="E7" s="376" t="s">
        <v>275</v>
      </c>
      <c r="F7" s="376" t="s">
        <v>172</v>
      </c>
      <c r="G7" s="376" t="s">
        <v>276</v>
      </c>
      <c r="H7" s="376" t="s">
        <v>96</v>
      </c>
      <c r="I7" s="376" t="s">
        <v>275</v>
      </c>
      <c r="J7" s="376" t="s">
        <v>172</v>
      </c>
      <c r="K7" s="376" t="s">
        <v>276</v>
      </c>
      <c r="L7" s="376" t="s">
        <v>96</v>
      </c>
      <c r="M7" s="376" t="s">
        <v>275</v>
      </c>
      <c r="N7" s="376" t="s">
        <v>172</v>
      </c>
      <c r="O7" s="376" t="s">
        <v>276</v>
      </c>
      <c r="P7" s="376" t="s">
        <v>96</v>
      </c>
      <c r="Q7" s="376" t="s">
        <v>275</v>
      </c>
      <c r="R7" s="376" t="s">
        <v>172</v>
      </c>
      <c r="S7" s="376" t="s">
        <v>276</v>
      </c>
      <c r="T7" s="376" t="s">
        <v>96</v>
      </c>
      <c r="U7" s="376" t="s">
        <v>275</v>
      </c>
      <c r="V7" s="376" t="s">
        <v>172</v>
      </c>
      <c r="W7" s="376" t="s">
        <v>276</v>
      </c>
      <c r="X7" s="376" t="s">
        <v>96</v>
      </c>
      <c r="Z7" s="135"/>
      <c r="AA7" s="374"/>
      <c r="AB7" s="374"/>
      <c r="AC7" s="374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8"/>
      <c r="F8" s="378"/>
      <c r="G8" s="378" t="s">
        <v>277</v>
      </c>
      <c r="H8" s="378"/>
      <c r="I8" s="378"/>
      <c r="J8" s="378"/>
      <c r="K8" s="378" t="s">
        <v>277</v>
      </c>
      <c r="L8" s="378"/>
      <c r="M8" s="378"/>
      <c r="N8" s="378"/>
      <c r="O8" s="378" t="s">
        <v>277</v>
      </c>
      <c r="P8" s="378"/>
      <c r="Q8" s="378"/>
      <c r="R8" s="378"/>
      <c r="S8" s="378" t="s">
        <v>277</v>
      </c>
      <c r="T8" s="378"/>
      <c r="U8" s="378"/>
      <c r="V8" s="378"/>
      <c r="W8" s="378" t="s">
        <v>277</v>
      </c>
      <c r="X8" s="378"/>
      <c r="Z8" s="135"/>
      <c r="AA8" s="135"/>
      <c r="AB8" s="135"/>
      <c r="AC8" s="135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135"/>
      <c r="AY8" s="135"/>
      <c r="AZ8" s="135"/>
    </row>
    <row r="9" spans="1:52" ht="12" customHeight="1" x14ac:dyDescent="0.15">
      <c r="A9" s="156"/>
      <c r="B9" s="158" t="s">
        <v>261</v>
      </c>
      <c r="C9" s="341">
        <v>22</v>
      </c>
      <c r="D9" s="156" t="s">
        <v>262</v>
      </c>
      <c r="E9" s="243">
        <v>683</v>
      </c>
      <c r="F9" s="243">
        <v>998</v>
      </c>
      <c r="G9" s="355">
        <v>854</v>
      </c>
      <c r="H9" s="243">
        <v>135558</v>
      </c>
      <c r="I9" s="243">
        <v>1838</v>
      </c>
      <c r="J9" s="243">
        <v>2678</v>
      </c>
      <c r="K9" s="243">
        <v>2255</v>
      </c>
      <c r="L9" s="243">
        <v>104573</v>
      </c>
      <c r="M9" s="243">
        <v>1733</v>
      </c>
      <c r="N9" s="243">
        <v>2520</v>
      </c>
      <c r="O9" s="243">
        <v>2067</v>
      </c>
      <c r="P9" s="243">
        <v>151744</v>
      </c>
      <c r="Q9" s="243">
        <v>2751</v>
      </c>
      <c r="R9" s="243">
        <v>3570</v>
      </c>
      <c r="S9" s="243">
        <v>3180</v>
      </c>
      <c r="T9" s="243">
        <v>102320</v>
      </c>
      <c r="U9" s="243">
        <v>630</v>
      </c>
      <c r="V9" s="243">
        <v>798</v>
      </c>
      <c r="W9" s="243">
        <v>722</v>
      </c>
      <c r="X9" s="355">
        <v>219835</v>
      </c>
      <c r="Z9" s="135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</row>
    <row r="10" spans="1:52" ht="12" customHeight="1" x14ac:dyDescent="0.15">
      <c r="A10" s="156"/>
      <c r="B10" s="158"/>
      <c r="C10" s="341">
        <v>23</v>
      </c>
      <c r="D10" s="156"/>
      <c r="E10" s="159">
        <v>651</v>
      </c>
      <c r="F10" s="159">
        <v>945</v>
      </c>
      <c r="G10" s="159">
        <v>803.12267139704329</v>
      </c>
      <c r="H10" s="159">
        <v>98182.3</v>
      </c>
      <c r="I10" s="159">
        <v>1995</v>
      </c>
      <c r="J10" s="159">
        <v>2730</v>
      </c>
      <c r="K10" s="159">
        <v>2231.5556094927438</v>
      </c>
      <c r="L10" s="159">
        <v>97541.499999999971</v>
      </c>
      <c r="M10" s="159">
        <v>1417.5</v>
      </c>
      <c r="N10" s="159">
        <v>2362.5</v>
      </c>
      <c r="O10" s="159">
        <v>1995.786598378148</v>
      </c>
      <c r="P10" s="159">
        <v>116475.1</v>
      </c>
      <c r="Q10" s="159">
        <v>2572.5</v>
      </c>
      <c r="R10" s="159">
        <v>3675</v>
      </c>
      <c r="S10" s="159">
        <v>2903.3456418876244</v>
      </c>
      <c r="T10" s="159">
        <v>106831.80000000002</v>
      </c>
      <c r="U10" s="159">
        <v>651</v>
      </c>
      <c r="V10" s="160">
        <v>899.85</v>
      </c>
      <c r="W10" s="159">
        <v>748.82035314616689</v>
      </c>
      <c r="X10" s="160">
        <v>190384.5</v>
      </c>
      <c r="Z10" s="135"/>
      <c r="AA10" s="139"/>
      <c r="AB10" s="34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</row>
    <row r="11" spans="1:52" ht="12" customHeight="1" x14ac:dyDescent="0.15">
      <c r="A11" s="135"/>
      <c r="B11" s="292"/>
      <c r="C11" s="314">
        <v>24</v>
      </c>
      <c r="D11" s="161"/>
      <c r="E11" s="239">
        <v>630</v>
      </c>
      <c r="F11" s="318">
        <v>1186.5</v>
      </c>
      <c r="G11" s="262">
        <v>874.38226446054966</v>
      </c>
      <c r="H11" s="239">
        <v>118335.69999999998</v>
      </c>
      <c r="I11" s="239">
        <v>1900.5</v>
      </c>
      <c r="J11" s="239">
        <v>3255</v>
      </c>
      <c r="K11" s="240">
        <v>2285.3076874764479</v>
      </c>
      <c r="L11" s="239">
        <v>54026.7</v>
      </c>
      <c r="M11" s="239">
        <v>1312.5</v>
      </c>
      <c r="N11" s="239">
        <v>2761.5</v>
      </c>
      <c r="O11" s="240">
        <v>2053.738254447579</v>
      </c>
      <c r="P11" s="318">
        <v>130543.29999999999</v>
      </c>
      <c r="Q11" s="241">
        <v>2635.5</v>
      </c>
      <c r="R11" s="239">
        <v>3937.5</v>
      </c>
      <c r="S11" s="240">
        <v>2876.426732062092</v>
      </c>
      <c r="T11" s="239">
        <v>111202.50000000001</v>
      </c>
      <c r="U11" s="239">
        <v>609</v>
      </c>
      <c r="V11" s="239">
        <v>934.5</v>
      </c>
      <c r="W11" s="240">
        <v>721.79959564109026</v>
      </c>
      <c r="X11" s="241">
        <v>151482.69999999998</v>
      </c>
      <c r="Z11" s="135"/>
      <c r="AA11" s="139"/>
      <c r="AB11" s="341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</row>
    <row r="12" spans="1:52" ht="12" customHeight="1" x14ac:dyDescent="0.15">
      <c r="A12" s="135"/>
      <c r="B12" s="158"/>
      <c r="C12" s="341">
        <v>3</v>
      </c>
      <c r="D12" s="156"/>
      <c r="E12" s="259">
        <v>735</v>
      </c>
      <c r="F12" s="259">
        <v>1144.5</v>
      </c>
      <c r="G12" s="259">
        <v>903.02788132563978</v>
      </c>
      <c r="H12" s="243">
        <v>7558.2000000000007</v>
      </c>
      <c r="I12" s="243">
        <v>2341.5</v>
      </c>
      <c r="J12" s="243">
        <v>2940</v>
      </c>
      <c r="K12" s="243">
        <v>2667.417915433808</v>
      </c>
      <c r="L12" s="243">
        <v>3748.7</v>
      </c>
      <c r="M12" s="243">
        <v>1890</v>
      </c>
      <c r="N12" s="243">
        <v>2677.5</v>
      </c>
      <c r="O12" s="243">
        <v>2358.8579349433221</v>
      </c>
      <c r="P12" s="243">
        <v>6856.9</v>
      </c>
      <c r="Q12" s="243">
        <v>3150</v>
      </c>
      <c r="R12" s="243">
        <v>3832.5</v>
      </c>
      <c r="S12" s="243">
        <v>3491.027826541665</v>
      </c>
      <c r="T12" s="243">
        <v>6166.1</v>
      </c>
      <c r="U12" s="243">
        <v>787.5</v>
      </c>
      <c r="V12" s="243">
        <v>938.7</v>
      </c>
      <c r="W12" s="243">
        <v>854.96610544971202</v>
      </c>
      <c r="X12" s="355">
        <v>20190.599999999999</v>
      </c>
      <c r="Z12" s="135"/>
      <c r="AA12" s="139"/>
      <c r="AB12" s="341"/>
      <c r="AC12" s="135"/>
      <c r="AD12" s="255"/>
      <c r="AE12" s="255"/>
      <c r="AF12" s="255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35"/>
      <c r="AY12" s="135"/>
      <c r="AZ12" s="135"/>
    </row>
    <row r="13" spans="1:52" ht="12" customHeight="1" x14ac:dyDescent="0.15">
      <c r="A13" s="135"/>
      <c r="B13" s="158"/>
      <c r="C13" s="341">
        <v>4</v>
      </c>
      <c r="D13" s="156"/>
      <c r="E13" s="259">
        <v>735</v>
      </c>
      <c r="F13" s="259">
        <v>1050</v>
      </c>
      <c r="G13" s="259">
        <v>866.76617185614282</v>
      </c>
      <c r="H13" s="243">
        <v>12933.1</v>
      </c>
      <c r="I13" s="243">
        <v>2362.5</v>
      </c>
      <c r="J13" s="243">
        <v>2887.5</v>
      </c>
      <c r="K13" s="243">
        <v>2704.7886277220882</v>
      </c>
      <c r="L13" s="243">
        <v>2457.3000000000002</v>
      </c>
      <c r="M13" s="243">
        <v>2215.5</v>
      </c>
      <c r="N13" s="243">
        <v>2467.5</v>
      </c>
      <c r="O13" s="243">
        <v>2256.1016681445358</v>
      </c>
      <c r="P13" s="243">
        <v>4659.3999999999996</v>
      </c>
      <c r="Q13" s="243">
        <v>3255</v>
      </c>
      <c r="R13" s="243">
        <v>3780</v>
      </c>
      <c r="S13" s="243">
        <v>3528.0435971593834</v>
      </c>
      <c r="T13" s="243">
        <v>6677.8</v>
      </c>
      <c r="U13" s="243">
        <v>808.5</v>
      </c>
      <c r="V13" s="243">
        <v>908.25</v>
      </c>
      <c r="W13" s="243">
        <v>848.89860063706419</v>
      </c>
      <c r="X13" s="355">
        <v>8755.2999999999993</v>
      </c>
      <c r="Z13" s="135"/>
      <c r="AA13" s="139"/>
      <c r="AB13" s="341"/>
      <c r="AC13" s="135"/>
      <c r="AD13" s="255"/>
      <c r="AE13" s="255"/>
      <c r="AF13" s="255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1:52" ht="12" customHeight="1" x14ac:dyDescent="0.15">
      <c r="A14" s="135"/>
      <c r="B14" s="158"/>
      <c r="C14" s="341">
        <v>5</v>
      </c>
      <c r="D14" s="156"/>
      <c r="E14" s="259">
        <v>735</v>
      </c>
      <c r="F14" s="259">
        <v>1050</v>
      </c>
      <c r="G14" s="259">
        <v>832.28539548723029</v>
      </c>
      <c r="H14" s="243">
        <v>11261.4</v>
      </c>
      <c r="I14" s="243">
        <v>2415</v>
      </c>
      <c r="J14" s="243">
        <v>2887.5</v>
      </c>
      <c r="K14" s="243">
        <v>2807.0045190445458</v>
      </c>
      <c r="L14" s="243">
        <v>938</v>
      </c>
      <c r="M14" s="243">
        <v>1890</v>
      </c>
      <c r="N14" s="243">
        <v>2520</v>
      </c>
      <c r="O14" s="243">
        <v>2287.5620074349445</v>
      </c>
      <c r="P14" s="243">
        <v>2770.8</v>
      </c>
      <c r="Q14" s="243">
        <v>3360</v>
      </c>
      <c r="R14" s="243">
        <v>3990</v>
      </c>
      <c r="S14" s="243">
        <v>3620.251255440241</v>
      </c>
      <c r="T14" s="243">
        <v>4512.2</v>
      </c>
      <c r="U14" s="243">
        <v>756</v>
      </c>
      <c r="V14" s="243">
        <v>908.25</v>
      </c>
      <c r="W14" s="243">
        <v>830.65917685339912</v>
      </c>
      <c r="X14" s="355">
        <v>9652.2000000000007</v>
      </c>
      <c r="Z14" s="135"/>
      <c r="AA14" s="139"/>
      <c r="AB14" s="341"/>
      <c r="AC14" s="135"/>
      <c r="AD14" s="255"/>
      <c r="AE14" s="255"/>
      <c r="AF14" s="255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1:52" ht="12" customHeight="1" x14ac:dyDescent="0.15">
      <c r="A15" s="135"/>
      <c r="B15" s="158"/>
      <c r="C15" s="341">
        <v>6</v>
      </c>
      <c r="D15" s="156"/>
      <c r="E15" s="259">
        <v>703.5</v>
      </c>
      <c r="F15" s="259">
        <v>1050</v>
      </c>
      <c r="G15" s="259">
        <v>800.59871322575634</v>
      </c>
      <c r="H15" s="243">
        <v>7765.4</v>
      </c>
      <c r="I15" s="243">
        <v>2362.5</v>
      </c>
      <c r="J15" s="243">
        <v>2782.5</v>
      </c>
      <c r="K15" s="243">
        <v>2508.1889632107018</v>
      </c>
      <c r="L15" s="243">
        <v>1085.7</v>
      </c>
      <c r="M15" s="243">
        <v>1942.5</v>
      </c>
      <c r="N15" s="243">
        <v>2730</v>
      </c>
      <c r="O15" s="243">
        <v>2245.3229988726048</v>
      </c>
      <c r="P15" s="243">
        <v>2308.6</v>
      </c>
      <c r="Q15" s="243">
        <v>3360</v>
      </c>
      <c r="R15" s="243">
        <v>4252.5</v>
      </c>
      <c r="S15" s="243">
        <v>3681.2088915637428</v>
      </c>
      <c r="T15" s="243">
        <v>5029.7999999999993</v>
      </c>
      <c r="U15" s="243">
        <v>787.5</v>
      </c>
      <c r="V15" s="243">
        <v>908.25</v>
      </c>
      <c r="W15" s="243">
        <v>859.90993129086871</v>
      </c>
      <c r="X15" s="355">
        <v>10986.6</v>
      </c>
      <c r="Z15" s="135"/>
      <c r="AA15" s="139"/>
      <c r="AB15" s="341"/>
      <c r="AC15" s="135"/>
      <c r="AD15" s="255"/>
      <c r="AE15" s="255"/>
      <c r="AF15" s="255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1:52" ht="12" customHeight="1" x14ac:dyDescent="0.15">
      <c r="A16" s="135"/>
      <c r="B16" s="158"/>
      <c r="C16" s="341">
        <v>7</v>
      </c>
      <c r="D16" s="156"/>
      <c r="E16" s="259">
        <v>714</v>
      </c>
      <c r="F16" s="259">
        <v>934.5</v>
      </c>
      <c r="G16" s="259">
        <v>760.96251584072559</v>
      </c>
      <c r="H16" s="243">
        <v>7149.4</v>
      </c>
      <c r="I16" s="243">
        <v>2362.5</v>
      </c>
      <c r="J16" s="243">
        <v>2992.5</v>
      </c>
      <c r="K16" s="243">
        <v>2776.6358308434851</v>
      </c>
      <c r="L16" s="243">
        <v>771.8</v>
      </c>
      <c r="M16" s="243">
        <v>1867.95</v>
      </c>
      <c r="N16" s="243">
        <v>2520</v>
      </c>
      <c r="O16" s="243">
        <v>2209.7029387530897</v>
      </c>
      <c r="P16" s="243">
        <v>4533.2999999999993</v>
      </c>
      <c r="Q16" s="243">
        <v>3360</v>
      </c>
      <c r="R16" s="243">
        <v>4011</v>
      </c>
      <c r="S16" s="243">
        <v>3656.9779069383449</v>
      </c>
      <c r="T16" s="243">
        <v>5698.7</v>
      </c>
      <c r="U16" s="243">
        <v>780.15</v>
      </c>
      <c r="V16" s="243">
        <v>892.5</v>
      </c>
      <c r="W16" s="243">
        <v>851.72446091644179</v>
      </c>
      <c r="X16" s="355">
        <v>9734.9</v>
      </c>
      <c r="Z16" s="135"/>
      <c r="AA16" s="139"/>
      <c r="AB16" s="341"/>
      <c r="AC16" s="135"/>
      <c r="AD16" s="255"/>
      <c r="AE16" s="255"/>
      <c r="AF16" s="255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1:52" ht="12" customHeight="1" x14ac:dyDescent="0.15">
      <c r="A17" s="135"/>
      <c r="B17" s="158"/>
      <c r="C17" s="341">
        <v>8</v>
      </c>
      <c r="D17" s="156"/>
      <c r="E17" s="259">
        <v>735</v>
      </c>
      <c r="F17" s="259">
        <v>892.5</v>
      </c>
      <c r="G17" s="259">
        <v>797.27484909456734</v>
      </c>
      <c r="H17" s="243">
        <v>9626.0999999999985</v>
      </c>
      <c r="I17" s="243">
        <v>2362.5</v>
      </c>
      <c r="J17" s="243">
        <v>2940</v>
      </c>
      <c r="K17" s="243">
        <v>2659.0933674921721</v>
      </c>
      <c r="L17" s="243">
        <v>1250.2</v>
      </c>
      <c r="M17" s="243">
        <v>1953</v>
      </c>
      <c r="N17" s="243">
        <v>2520</v>
      </c>
      <c r="O17" s="243">
        <v>2436.6194152858511</v>
      </c>
      <c r="P17" s="243">
        <v>2943.5</v>
      </c>
      <c r="Q17" s="243">
        <v>3360</v>
      </c>
      <c r="R17" s="243">
        <v>3990</v>
      </c>
      <c r="S17" s="243">
        <v>3642.2317305699494</v>
      </c>
      <c r="T17" s="243">
        <v>4769</v>
      </c>
      <c r="U17" s="243">
        <v>766.5</v>
      </c>
      <c r="V17" s="243">
        <v>870.45</v>
      </c>
      <c r="W17" s="243">
        <v>800.33178249491129</v>
      </c>
      <c r="X17" s="355">
        <v>4175</v>
      </c>
      <c r="Z17" s="135"/>
      <c r="AA17" s="139"/>
      <c r="AB17" s="341"/>
      <c r="AC17" s="135"/>
      <c r="AD17" s="255"/>
      <c r="AE17" s="255"/>
      <c r="AF17" s="255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1:52" ht="12" customHeight="1" x14ac:dyDescent="0.15">
      <c r="A18" s="135"/>
      <c r="B18" s="158"/>
      <c r="C18" s="341">
        <v>9</v>
      </c>
      <c r="D18" s="156"/>
      <c r="E18" s="259">
        <v>714</v>
      </c>
      <c r="F18" s="259">
        <v>945</v>
      </c>
      <c r="G18" s="259">
        <v>805.70613848768051</v>
      </c>
      <c r="H18" s="243">
        <v>6670.7</v>
      </c>
      <c r="I18" s="243">
        <v>2572.5</v>
      </c>
      <c r="J18" s="243">
        <v>3066</v>
      </c>
      <c r="K18" s="243">
        <v>2830.7512934879574</v>
      </c>
      <c r="L18" s="243">
        <v>956.7</v>
      </c>
      <c r="M18" s="243">
        <v>1890</v>
      </c>
      <c r="N18" s="243">
        <v>2856</v>
      </c>
      <c r="O18" s="243">
        <v>2472.9740595881744</v>
      </c>
      <c r="P18" s="243">
        <v>4246.3999999999996</v>
      </c>
      <c r="Q18" s="243">
        <v>3360</v>
      </c>
      <c r="R18" s="243">
        <v>3990</v>
      </c>
      <c r="S18" s="243">
        <v>3671.4175132591326</v>
      </c>
      <c r="T18" s="243">
        <v>4642.2000000000007</v>
      </c>
      <c r="U18" s="243">
        <v>719.25</v>
      </c>
      <c r="V18" s="243">
        <v>925.05000000000007</v>
      </c>
      <c r="W18" s="355">
        <v>822.64192078184465</v>
      </c>
      <c r="X18" s="355">
        <v>5500.5</v>
      </c>
      <c r="Z18" s="135"/>
      <c r="AA18" s="139"/>
      <c r="AB18" s="341"/>
      <c r="AC18" s="135"/>
      <c r="AD18" s="255"/>
      <c r="AE18" s="255"/>
      <c r="AF18" s="255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1:52" ht="12" customHeight="1" x14ac:dyDescent="0.15">
      <c r="A19" s="135"/>
      <c r="B19" s="158"/>
      <c r="C19" s="341">
        <v>10</v>
      </c>
      <c r="D19" s="156"/>
      <c r="E19" s="259">
        <v>745.5</v>
      </c>
      <c r="F19" s="259">
        <v>934.5</v>
      </c>
      <c r="G19" s="259">
        <v>781.877138076351</v>
      </c>
      <c r="H19" s="243">
        <v>5949.5</v>
      </c>
      <c r="I19" s="243">
        <v>2310</v>
      </c>
      <c r="J19" s="243">
        <v>2992.5</v>
      </c>
      <c r="K19" s="243">
        <v>2817.9464411557437</v>
      </c>
      <c r="L19" s="243">
        <v>1170.0999999999999</v>
      </c>
      <c r="M19" s="243">
        <v>1470</v>
      </c>
      <c r="N19" s="243">
        <v>2856</v>
      </c>
      <c r="O19" s="243">
        <v>2160.390938003387</v>
      </c>
      <c r="P19" s="243">
        <v>3251.9</v>
      </c>
      <c r="Q19" s="243">
        <v>3255</v>
      </c>
      <c r="R19" s="243">
        <v>3990</v>
      </c>
      <c r="S19" s="243">
        <v>3536.8238817505553</v>
      </c>
      <c r="T19" s="243">
        <v>6023.2999999999993</v>
      </c>
      <c r="U19" s="243">
        <v>777</v>
      </c>
      <c r="V19" s="243">
        <v>892.5</v>
      </c>
      <c r="W19" s="243">
        <v>814.48199733293825</v>
      </c>
      <c r="X19" s="355">
        <v>3209.8</v>
      </c>
      <c r="Z19" s="135"/>
      <c r="AA19" s="139"/>
      <c r="AB19" s="341"/>
      <c r="AC19" s="135"/>
      <c r="AD19" s="255"/>
      <c r="AE19" s="255"/>
      <c r="AF19" s="255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135"/>
      <c r="AY19" s="135"/>
      <c r="AZ19" s="135"/>
    </row>
    <row r="20" spans="1:52" ht="12" customHeight="1" x14ac:dyDescent="0.15">
      <c r="A20" s="135"/>
      <c r="B20" s="292"/>
      <c r="C20" s="314">
        <v>11</v>
      </c>
      <c r="D20" s="161"/>
      <c r="E20" s="132">
        <v>687.75</v>
      </c>
      <c r="F20" s="132">
        <v>934.5</v>
      </c>
      <c r="G20" s="132">
        <v>771.71282735208536</v>
      </c>
      <c r="H20" s="356">
        <v>5169.8999999999996</v>
      </c>
      <c r="I20" s="356">
        <v>2205</v>
      </c>
      <c r="J20" s="356">
        <v>3150</v>
      </c>
      <c r="K20" s="356">
        <v>2805.7272727272734</v>
      </c>
      <c r="L20" s="356">
        <v>1392.5</v>
      </c>
      <c r="M20" s="356">
        <v>1470</v>
      </c>
      <c r="N20" s="356">
        <v>2782.5</v>
      </c>
      <c r="O20" s="356">
        <v>2084.5875616269514</v>
      </c>
      <c r="P20" s="356">
        <v>2165</v>
      </c>
      <c r="Q20" s="356">
        <v>3360</v>
      </c>
      <c r="R20" s="356">
        <v>4410</v>
      </c>
      <c r="S20" s="356">
        <v>3787.0158022690443</v>
      </c>
      <c r="T20" s="356">
        <v>4615.6000000000004</v>
      </c>
      <c r="U20" s="356">
        <v>787.5</v>
      </c>
      <c r="V20" s="356">
        <v>941.85</v>
      </c>
      <c r="W20" s="356">
        <v>863.79070712544024</v>
      </c>
      <c r="X20" s="357">
        <v>1032.8</v>
      </c>
      <c r="Z20" s="135"/>
      <c r="AA20" s="139"/>
      <c r="AB20" s="341"/>
      <c r="AC20" s="135"/>
      <c r="AD20" s="255"/>
      <c r="AE20" s="255"/>
      <c r="AF20" s="255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135"/>
      <c r="AY20" s="135"/>
      <c r="AZ20" s="135"/>
    </row>
    <row r="21" spans="1:52" ht="12" customHeight="1" x14ac:dyDescent="0.15">
      <c r="A21" s="156"/>
      <c r="B21" s="498"/>
      <c r="C21" s="499"/>
      <c r="D21" s="396"/>
      <c r="E21" s="259"/>
      <c r="F21" s="259"/>
      <c r="G21" s="259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Z21" s="255"/>
      <c r="AA21" s="139"/>
      <c r="AB21" s="341"/>
      <c r="AC21" s="135"/>
      <c r="AD21" s="255"/>
      <c r="AE21" s="255"/>
      <c r="AF21" s="255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135"/>
      <c r="AY21" s="135"/>
      <c r="AZ21" s="135"/>
    </row>
    <row r="22" spans="1:52" ht="12" customHeight="1" x14ac:dyDescent="0.15">
      <c r="A22" s="156"/>
      <c r="B22" s="519"/>
      <c r="C22" s="520"/>
      <c r="D22" s="394"/>
      <c r="E22" s="259"/>
      <c r="F22" s="259"/>
      <c r="G22" s="259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Z22" s="255"/>
      <c r="AA22" s="139"/>
      <c r="AB22" s="341"/>
      <c r="AC22" s="135"/>
      <c r="AD22" s="255"/>
      <c r="AE22" s="255"/>
      <c r="AF22" s="255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135"/>
      <c r="AY22" s="135"/>
      <c r="AZ22" s="135"/>
    </row>
    <row r="23" spans="1:52" ht="12" customHeight="1" x14ac:dyDescent="0.15">
      <c r="A23" s="156"/>
      <c r="B23" s="500">
        <v>41579</v>
      </c>
      <c r="C23" s="501"/>
      <c r="D23" s="400">
        <v>41593</v>
      </c>
      <c r="E23" s="259">
        <v>703.5</v>
      </c>
      <c r="F23" s="259">
        <v>934.5</v>
      </c>
      <c r="G23" s="259">
        <v>780.13386696108194</v>
      </c>
      <c r="H23" s="243">
        <v>2403.5</v>
      </c>
      <c r="I23" s="243">
        <v>2205</v>
      </c>
      <c r="J23" s="243">
        <v>2940</v>
      </c>
      <c r="K23" s="243">
        <v>2771.6099071207436</v>
      </c>
      <c r="L23" s="243">
        <v>672</v>
      </c>
      <c r="M23" s="243">
        <v>1470</v>
      </c>
      <c r="N23" s="243">
        <v>2782.5</v>
      </c>
      <c r="O23" s="243">
        <v>2065.9206081081079</v>
      </c>
      <c r="P23" s="243">
        <v>1102.2</v>
      </c>
      <c r="Q23" s="243">
        <v>3454.5</v>
      </c>
      <c r="R23" s="243">
        <v>4200</v>
      </c>
      <c r="S23" s="243">
        <v>3775.4194366197185</v>
      </c>
      <c r="T23" s="243">
        <v>2316.4</v>
      </c>
      <c r="U23" s="243">
        <v>787.5</v>
      </c>
      <c r="V23" s="243">
        <v>941.85</v>
      </c>
      <c r="W23" s="243">
        <v>853.35482083487261</v>
      </c>
      <c r="X23" s="243">
        <v>768.4</v>
      </c>
      <c r="Z23" s="255"/>
      <c r="AA23" s="139"/>
      <c r="AB23" s="341"/>
      <c r="AC23" s="135"/>
      <c r="AD23" s="255"/>
      <c r="AE23" s="255"/>
      <c r="AF23" s="255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135"/>
      <c r="AY23" s="135"/>
      <c r="AZ23" s="135"/>
    </row>
    <row r="24" spans="1:52" ht="12" customHeight="1" x14ac:dyDescent="0.15">
      <c r="A24" s="156"/>
      <c r="B24" s="500">
        <v>41596</v>
      </c>
      <c r="C24" s="501"/>
      <c r="D24" s="400">
        <v>41607</v>
      </c>
      <c r="E24" s="259">
        <v>687.75</v>
      </c>
      <c r="F24" s="259">
        <v>934.5</v>
      </c>
      <c r="G24" s="259">
        <v>762.32627422828432</v>
      </c>
      <c r="H24" s="243">
        <v>2766.4</v>
      </c>
      <c r="I24" s="243">
        <v>2310</v>
      </c>
      <c r="J24" s="243">
        <v>3150</v>
      </c>
      <c r="K24" s="243">
        <v>2849.0275049115921</v>
      </c>
      <c r="L24" s="243">
        <v>720.5</v>
      </c>
      <c r="M24" s="243">
        <v>1470</v>
      </c>
      <c r="N24" s="243">
        <v>2782.5</v>
      </c>
      <c r="O24" s="243">
        <v>2089.6342640918579</v>
      </c>
      <c r="P24" s="243">
        <v>1062.8</v>
      </c>
      <c r="Q24" s="243">
        <v>3360</v>
      </c>
      <c r="R24" s="243">
        <v>4410</v>
      </c>
      <c r="S24" s="243">
        <v>3795.1068199685546</v>
      </c>
      <c r="T24" s="243">
        <v>2299.1999999999998</v>
      </c>
      <c r="U24" s="243">
        <v>892.5</v>
      </c>
      <c r="V24" s="243">
        <v>892.5</v>
      </c>
      <c r="W24" s="243">
        <v>892.5</v>
      </c>
      <c r="X24" s="243">
        <v>264.39999999999998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35"/>
      <c r="B25" s="502"/>
      <c r="C25" s="503"/>
      <c r="D25" s="405"/>
      <c r="E25" s="132"/>
      <c r="F25" s="132"/>
      <c r="G25" s="132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7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1:52" ht="12" customHeight="1" x14ac:dyDescent="0.15">
      <c r="A26" s="156"/>
      <c r="B26" s="157"/>
      <c r="C26" s="521" t="s">
        <v>257</v>
      </c>
      <c r="D26" s="522"/>
      <c r="E26" s="155" t="s">
        <v>326</v>
      </c>
      <c r="F26" s="342"/>
      <c r="G26" s="342"/>
      <c r="H26" s="523"/>
      <c r="I26" s="155" t="s">
        <v>327</v>
      </c>
      <c r="J26" s="342"/>
      <c r="K26" s="342"/>
      <c r="L26" s="523"/>
      <c r="M26" s="155" t="s">
        <v>328</v>
      </c>
      <c r="N26" s="342"/>
      <c r="O26" s="342"/>
      <c r="P26" s="523"/>
      <c r="Q26" s="155"/>
      <c r="R26" s="342"/>
      <c r="S26" s="342"/>
      <c r="T26" s="342"/>
      <c r="U26" s="135"/>
      <c r="V26" s="342"/>
      <c r="W26" s="342"/>
      <c r="X26" s="342"/>
      <c r="Y26" s="135"/>
      <c r="Z26" s="135"/>
      <c r="AA26" s="135"/>
      <c r="AB26" s="492"/>
      <c r="AC26" s="492"/>
      <c r="AD26" s="135"/>
      <c r="AE26" s="342"/>
      <c r="AF26" s="342"/>
      <c r="AG26" s="342"/>
      <c r="AH26" s="135"/>
      <c r="AI26" s="342"/>
      <c r="AJ26" s="342"/>
      <c r="AK26" s="342"/>
      <c r="AL26" s="135"/>
      <c r="AM26" s="342"/>
      <c r="AN26" s="342"/>
      <c r="AO26" s="342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1:52" ht="12" customHeight="1" x14ac:dyDescent="0.15">
      <c r="A27" s="156"/>
      <c r="B27" s="157"/>
      <c r="C27" s="150"/>
      <c r="D27" s="161"/>
      <c r="E27" s="150"/>
      <c r="F27" s="493"/>
      <c r="G27" s="493"/>
      <c r="H27" s="494"/>
      <c r="I27" s="150"/>
      <c r="J27" s="493"/>
      <c r="K27" s="493"/>
      <c r="L27" s="494"/>
      <c r="M27" s="150"/>
      <c r="N27" s="493"/>
      <c r="O27" s="493"/>
      <c r="P27" s="494"/>
      <c r="Q27" s="155"/>
      <c r="R27" s="342"/>
      <c r="S27" s="342"/>
      <c r="T27" s="342"/>
      <c r="U27" s="135"/>
      <c r="V27" s="342"/>
      <c r="W27" s="342"/>
      <c r="X27" s="353"/>
      <c r="Y27" s="135"/>
      <c r="Z27" s="135"/>
      <c r="AA27" s="135"/>
      <c r="AB27" s="135"/>
      <c r="AC27" s="135"/>
      <c r="AD27" s="135"/>
      <c r="AE27" s="342"/>
      <c r="AF27" s="342"/>
      <c r="AG27" s="342"/>
      <c r="AH27" s="135"/>
      <c r="AI27" s="342"/>
      <c r="AJ27" s="342"/>
      <c r="AK27" s="342"/>
      <c r="AL27" s="135"/>
      <c r="AM27" s="342"/>
      <c r="AN27" s="342"/>
      <c r="AO27" s="342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" customHeight="1" x14ac:dyDescent="0.15">
      <c r="A28" s="156"/>
      <c r="B28" s="350" t="s">
        <v>311</v>
      </c>
      <c r="C28" s="351"/>
      <c r="D28" s="352"/>
      <c r="E28" s="376" t="s">
        <v>275</v>
      </c>
      <c r="F28" s="376" t="s">
        <v>172</v>
      </c>
      <c r="G28" s="376" t="s">
        <v>276</v>
      </c>
      <c r="H28" s="376" t="s">
        <v>96</v>
      </c>
      <c r="I28" s="376" t="s">
        <v>275</v>
      </c>
      <c r="J28" s="376" t="s">
        <v>172</v>
      </c>
      <c r="K28" s="376" t="s">
        <v>276</v>
      </c>
      <c r="L28" s="376" t="s">
        <v>96</v>
      </c>
      <c r="M28" s="376" t="s">
        <v>275</v>
      </c>
      <c r="N28" s="376" t="s">
        <v>172</v>
      </c>
      <c r="O28" s="376" t="s">
        <v>276</v>
      </c>
      <c r="P28" s="376" t="s">
        <v>96</v>
      </c>
      <c r="Q28" s="524"/>
      <c r="R28" s="377"/>
      <c r="S28" s="377"/>
      <c r="T28" s="377"/>
      <c r="U28" s="377"/>
      <c r="V28" s="377"/>
      <c r="W28" s="377"/>
      <c r="X28" s="353"/>
      <c r="Y28" s="135"/>
      <c r="Z28" s="135"/>
      <c r="AA28" s="374"/>
      <c r="AB28" s="374"/>
      <c r="AC28" s="374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" customHeight="1" x14ac:dyDescent="0.15">
      <c r="A29" s="156"/>
      <c r="B29" s="150"/>
      <c r="C29" s="151"/>
      <c r="D29" s="161"/>
      <c r="E29" s="378"/>
      <c r="F29" s="378"/>
      <c r="G29" s="378" t="s">
        <v>277</v>
      </c>
      <c r="H29" s="378"/>
      <c r="I29" s="378"/>
      <c r="J29" s="378"/>
      <c r="K29" s="378" t="s">
        <v>277</v>
      </c>
      <c r="L29" s="378"/>
      <c r="M29" s="378"/>
      <c r="N29" s="378"/>
      <c r="O29" s="378" t="s">
        <v>277</v>
      </c>
      <c r="P29" s="378"/>
      <c r="Q29" s="524"/>
      <c r="R29" s="377"/>
      <c r="S29" s="377"/>
      <c r="T29" s="377"/>
      <c r="U29" s="377"/>
      <c r="V29" s="377"/>
      <c r="W29" s="377"/>
      <c r="X29" s="353"/>
      <c r="Y29" s="135"/>
      <c r="Z29" s="135"/>
      <c r="AA29" s="135"/>
      <c r="AB29" s="135"/>
      <c r="AC29" s="135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" customHeight="1" x14ac:dyDescent="0.15">
      <c r="A30" s="156"/>
      <c r="B30" s="158" t="s">
        <v>261</v>
      </c>
      <c r="C30" s="341">
        <v>22</v>
      </c>
      <c r="D30" s="156" t="s">
        <v>262</v>
      </c>
      <c r="E30" s="243">
        <v>638</v>
      </c>
      <c r="F30" s="243">
        <v>924</v>
      </c>
      <c r="G30" s="355">
        <v>691</v>
      </c>
      <c r="H30" s="243">
        <v>201980</v>
      </c>
      <c r="I30" s="243">
        <v>683</v>
      </c>
      <c r="J30" s="243">
        <v>945</v>
      </c>
      <c r="K30" s="243">
        <v>746</v>
      </c>
      <c r="L30" s="243">
        <v>163077</v>
      </c>
      <c r="M30" s="243">
        <v>609</v>
      </c>
      <c r="N30" s="243">
        <v>819</v>
      </c>
      <c r="O30" s="243">
        <v>682</v>
      </c>
      <c r="P30" s="355">
        <v>369991</v>
      </c>
      <c r="Q30" s="242"/>
      <c r="R30" s="353"/>
      <c r="S30" s="178"/>
      <c r="T30" s="309"/>
      <c r="U30" s="309"/>
      <c r="V30" s="309"/>
      <c r="W30" s="309"/>
      <c r="X30" s="309"/>
      <c r="Y30" s="309"/>
      <c r="Z30" s="309"/>
      <c r="AA30" s="309"/>
      <c r="AB30" s="341"/>
      <c r="AC30" s="135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" customHeight="1" x14ac:dyDescent="0.15">
      <c r="A31" s="156"/>
      <c r="B31" s="158"/>
      <c r="C31" s="341">
        <v>23</v>
      </c>
      <c r="D31" s="156"/>
      <c r="E31" s="159">
        <v>661.5</v>
      </c>
      <c r="F31" s="159">
        <v>924</v>
      </c>
      <c r="G31" s="159">
        <v>740.36779073858588</v>
      </c>
      <c r="H31" s="159">
        <v>140035.20000000001</v>
      </c>
      <c r="I31" s="159">
        <v>735</v>
      </c>
      <c r="J31" s="159">
        <v>997.5</v>
      </c>
      <c r="K31" s="159">
        <v>788.30418231841691</v>
      </c>
      <c r="L31" s="159">
        <v>183383.00000000003</v>
      </c>
      <c r="M31" s="159">
        <v>651</v>
      </c>
      <c r="N31" s="159">
        <v>892.5</v>
      </c>
      <c r="O31" s="159">
        <v>718.49510000531552</v>
      </c>
      <c r="P31" s="159">
        <v>272664.49999999994</v>
      </c>
      <c r="Q31" s="242"/>
      <c r="R31" s="353"/>
      <c r="S31" s="178"/>
      <c r="T31" s="178"/>
      <c r="U31" s="178"/>
      <c r="V31" s="178"/>
      <c r="W31" s="178"/>
      <c r="X31" s="178"/>
      <c r="Y31" s="178"/>
      <c r="Z31" s="178"/>
      <c r="AA31" s="178"/>
      <c r="AB31" s="341"/>
      <c r="AC31" s="135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" customHeight="1" x14ac:dyDescent="0.15">
      <c r="A32" s="135"/>
      <c r="B32" s="292"/>
      <c r="C32" s="314">
        <v>24</v>
      </c>
      <c r="D32" s="161"/>
      <c r="E32" s="239">
        <v>609</v>
      </c>
      <c r="F32" s="239">
        <v>855.75</v>
      </c>
      <c r="G32" s="262">
        <v>678.01898020222086</v>
      </c>
      <c r="H32" s="239">
        <v>108615.5</v>
      </c>
      <c r="I32" s="239">
        <v>714</v>
      </c>
      <c r="J32" s="239">
        <v>1050</v>
      </c>
      <c r="K32" s="240">
        <v>803.32972519218902</v>
      </c>
      <c r="L32" s="239">
        <v>129059.5</v>
      </c>
      <c r="M32" s="239">
        <v>609</v>
      </c>
      <c r="N32" s="239">
        <v>892.5</v>
      </c>
      <c r="O32" s="240">
        <v>678.6467575246877</v>
      </c>
      <c r="P32" s="241">
        <v>223239.5</v>
      </c>
      <c r="Q32" s="353"/>
      <c r="R32" s="353"/>
      <c r="S32" s="178"/>
      <c r="T32" s="178"/>
      <c r="U32" s="178"/>
      <c r="V32" s="178"/>
      <c r="W32" s="178"/>
      <c r="X32" s="178"/>
      <c r="Y32" s="178"/>
      <c r="Z32" s="178"/>
      <c r="AA32" s="178"/>
      <c r="AB32" s="341"/>
      <c r="AC32" s="135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41">
        <v>3</v>
      </c>
      <c r="D33" s="156"/>
      <c r="E33" s="243">
        <v>829.5</v>
      </c>
      <c r="F33" s="243">
        <v>850.5</v>
      </c>
      <c r="G33" s="243">
        <v>839.5625</v>
      </c>
      <c r="H33" s="243">
        <v>6656.7999999999993</v>
      </c>
      <c r="I33" s="243">
        <v>787.5</v>
      </c>
      <c r="J33" s="243">
        <v>945</v>
      </c>
      <c r="K33" s="243">
        <v>868.33867112810742</v>
      </c>
      <c r="L33" s="243">
        <v>11728.5</v>
      </c>
      <c r="M33" s="243">
        <v>777</v>
      </c>
      <c r="N33" s="243">
        <v>882</v>
      </c>
      <c r="O33" s="243">
        <v>817.23892405063293</v>
      </c>
      <c r="P33" s="355">
        <v>13535.4</v>
      </c>
      <c r="Q33" s="353"/>
      <c r="R33" s="353"/>
      <c r="S33" s="353"/>
      <c r="T33" s="353"/>
      <c r="U33" s="353"/>
      <c r="V33" s="353"/>
      <c r="W33" s="353"/>
      <c r="X33" s="353"/>
      <c r="Y33" s="353"/>
      <c r="Z33" s="135"/>
      <c r="AA33" s="139"/>
      <c r="AB33" s="341"/>
      <c r="AC33" s="135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41">
        <v>4</v>
      </c>
      <c r="D34" s="156"/>
      <c r="E34" s="243">
        <v>819</v>
      </c>
      <c r="F34" s="243">
        <v>861</v>
      </c>
      <c r="G34" s="243">
        <v>826.9170224119531</v>
      </c>
      <c r="H34" s="243">
        <v>6076.7000000000007</v>
      </c>
      <c r="I34" s="243">
        <v>819</v>
      </c>
      <c r="J34" s="243">
        <v>945</v>
      </c>
      <c r="K34" s="243">
        <v>851.58150619637775</v>
      </c>
      <c r="L34" s="243">
        <v>11474.7</v>
      </c>
      <c r="M34" s="243">
        <v>777</v>
      </c>
      <c r="N34" s="243">
        <v>840</v>
      </c>
      <c r="O34" s="243">
        <v>807.89047902305879</v>
      </c>
      <c r="P34" s="355">
        <v>9603.4</v>
      </c>
      <c r="Q34" s="353"/>
      <c r="R34" s="353"/>
      <c r="S34" s="353"/>
      <c r="T34" s="353"/>
      <c r="U34" s="353"/>
      <c r="V34" s="353"/>
      <c r="W34" s="353"/>
      <c r="X34" s="353"/>
      <c r="Y34" s="353"/>
      <c r="Z34" s="135"/>
      <c r="AA34" s="139"/>
      <c r="AB34" s="341"/>
      <c r="AC34" s="135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41">
        <v>5</v>
      </c>
      <c r="D35" s="156"/>
      <c r="E35" s="243">
        <v>808.5</v>
      </c>
      <c r="F35" s="243">
        <v>861</v>
      </c>
      <c r="G35" s="243">
        <v>824.30794448694132</v>
      </c>
      <c r="H35" s="243">
        <v>6318.4</v>
      </c>
      <c r="I35" s="243">
        <v>808.5</v>
      </c>
      <c r="J35" s="243">
        <v>1050</v>
      </c>
      <c r="K35" s="243">
        <v>858.74466764162116</v>
      </c>
      <c r="L35" s="243">
        <v>13570.900000000001</v>
      </c>
      <c r="M35" s="243">
        <v>787.5</v>
      </c>
      <c r="N35" s="243">
        <v>892.5</v>
      </c>
      <c r="O35" s="243">
        <v>828.53649816062489</v>
      </c>
      <c r="P35" s="355">
        <v>7260.9</v>
      </c>
      <c r="Q35" s="353"/>
      <c r="R35" s="353"/>
      <c r="S35" s="353"/>
      <c r="T35" s="353"/>
      <c r="U35" s="353"/>
      <c r="V35" s="353"/>
      <c r="W35" s="353"/>
      <c r="X35" s="353"/>
      <c r="Y35" s="353"/>
      <c r="Z35" s="135"/>
      <c r="AA35" s="139"/>
      <c r="AB35" s="341"/>
      <c r="AC35" s="135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41">
        <v>6</v>
      </c>
      <c r="D36" s="156"/>
      <c r="E36" s="243">
        <v>761.25</v>
      </c>
      <c r="F36" s="243">
        <v>819</v>
      </c>
      <c r="G36" s="243">
        <v>796.91735997493663</v>
      </c>
      <c r="H36" s="243">
        <v>7743.9</v>
      </c>
      <c r="I36" s="243">
        <v>837.90000000000009</v>
      </c>
      <c r="J36" s="243">
        <v>1029</v>
      </c>
      <c r="K36" s="243">
        <v>900.89775431092096</v>
      </c>
      <c r="L36" s="243">
        <v>10085.4</v>
      </c>
      <c r="M36" s="243">
        <v>777</v>
      </c>
      <c r="N36" s="243">
        <v>819</v>
      </c>
      <c r="O36" s="243">
        <v>806.27129166741872</v>
      </c>
      <c r="P36" s="355">
        <v>10859</v>
      </c>
      <c r="Q36" s="353"/>
      <c r="R36" s="353"/>
      <c r="S36" s="353"/>
      <c r="T36" s="353"/>
      <c r="U36" s="353"/>
      <c r="V36" s="353"/>
      <c r="W36" s="353"/>
      <c r="X36" s="353"/>
      <c r="Y36" s="353"/>
      <c r="Z36" s="135"/>
      <c r="AA36" s="139"/>
      <c r="AB36" s="341"/>
      <c r="AC36" s="135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41">
        <v>7</v>
      </c>
      <c r="D37" s="156"/>
      <c r="E37" s="243">
        <v>766.5</v>
      </c>
      <c r="F37" s="243">
        <v>855.43500000000006</v>
      </c>
      <c r="G37" s="243">
        <v>811.45305588155645</v>
      </c>
      <c r="H37" s="243">
        <v>8984</v>
      </c>
      <c r="I37" s="243">
        <v>924</v>
      </c>
      <c r="J37" s="243">
        <v>1050</v>
      </c>
      <c r="K37" s="243">
        <v>969.07126502575863</v>
      </c>
      <c r="L37" s="243">
        <v>7428.1</v>
      </c>
      <c r="M37" s="243">
        <v>693</v>
      </c>
      <c r="N37" s="243">
        <v>819</v>
      </c>
      <c r="O37" s="243">
        <v>774.54869888475832</v>
      </c>
      <c r="P37" s="355">
        <v>14758.8</v>
      </c>
      <c r="Q37" s="353"/>
      <c r="R37" s="353"/>
      <c r="S37" s="353"/>
      <c r="T37" s="353"/>
      <c r="U37" s="353"/>
      <c r="V37" s="353"/>
      <c r="W37" s="353"/>
      <c r="X37" s="353"/>
      <c r="Y37" s="353"/>
      <c r="Z37" s="135"/>
      <c r="AA37" s="139"/>
      <c r="AB37" s="341"/>
      <c r="AC37" s="135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41">
        <v>8</v>
      </c>
      <c r="D38" s="156"/>
      <c r="E38" s="243">
        <v>735</v>
      </c>
      <c r="F38" s="243">
        <v>871.5</v>
      </c>
      <c r="G38" s="243">
        <v>782.14322372172603</v>
      </c>
      <c r="H38" s="243">
        <v>9924.5</v>
      </c>
      <c r="I38" s="243">
        <v>924</v>
      </c>
      <c r="J38" s="243">
        <v>1029</v>
      </c>
      <c r="K38" s="243">
        <v>935.97576389741084</v>
      </c>
      <c r="L38" s="243">
        <v>10698.7</v>
      </c>
      <c r="M38" s="243">
        <v>735</v>
      </c>
      <c r="N38" s="243">
        <v>808.5</v>
      </c>
      <c r="O38" s="243">
        <v>773.97875177374374</v>
      </c>
      <c r="P38" s="355">
        <v>9825.7999999999993</v>
      </c>
      <c r="Q38" s="353"/>
      <c r="R38" s="353"/>
      <c r="S38" s="353"/>
      <c r="T38" s="353"/>
      <c r="U38" s="353"/>
      <c r="V38" s="353"/>
      <c r="W38" s="353"/>
      <c r="X38" s="353"/>
      <c r="Y38" s="353"/>
      <c r="Z38" s="135"/>
      <c r="AA38" s="139"/>
      <c r="AB38" s="341"/>
      <c r="AC38" s="135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41">
        <v>9</v>
      </c>
      <c r="D39" s="156"/>
      <c r="E39" s="243">
        <v>651</v>
      </c>
      <c r="F39" s="243">
        <v>861</v>
      </c>
      <c r="G39" s="243">
        <v>725.80024186982121</v>
      </c>
      <c r="H39" s="243">
        <v>10036.9</v>
      </c>
      <c r="I39" s="243">
        <v>840</v>
      </c>
      <c r="J39" s="243">
        <v>1024.8</v>
      </c>
      <c r="K39" s="243">
        <v>879.01185442762846</v>
      </c>
      <c r="L39" s="243">
        <v>7275.2</v>
      </c>
      <c r="M39" s="243">
        <v>693</v>
      </c>
      <c r="N39" s="243">
        <v>819</v>
      </c>
      <c r="O39" s="243">
        <v>787.92763345703702</v>
      </c>
      <c r="P39" s="355">
        <v>9616.6</v>
      </c>
      <c r="Q39" s="353"/>
      <c r="R39" s="353"/>
      <c r="S39" s="353"/>
      <c r="T39" s="353"/>
      <c r="U39" s="353"/>
      <c r="V39" s="353"/>
      <c r="W39" s="353"/>
      <c r="X39" s="353"/>
      <c r="Y39" s="353"/>
      <c r="Z39" s="135"/>
      <c r="AA39" s="139"/>
      <c r="AB39" s="341"/>
      <c r="AC39" s="135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1:52" ht="12" customHeight="1" x14ac:dyDescent="0.15">
      <c r="A40" s="135"/>
      <c r="B40" s="158"/>
      <c r="C40" s="341">
        <v>10</v>
      </c>
      <c r="D40" s="156"/>
      <c r="E40" s="243">
        <v>735</v>
      </c>
      <c r="F40" s="243">
        <v>861</v>
      </c>
      <c r="G40" s="243">
        <v>788.2106097990835</v>
      </c>
      <c r="H40" s="243">
        <v>8146.1</v>
      </c>
      <c r="I40" s="243">
        <v>840</v>
      </c>
      <c r="J40" s="243">
        <v>997.5</v>
      </c>
      <c r="K40" s="243">
        <v>870.95644128113884</v>
      </c>
      <c r="L40" s="243">
        <v>6762.5</v>
      </c>
      <c r="M40" s="243">
        <v>766.5</v>
      </c>
      <c r="N40" s="243">
        <v>882</v>
      </c>
      <c r="O40" s="243">
        <v>795.33560963496382</v>
      </c>
      <c r="P40" s="355">
        <v>7863.2000000000007</v>
      </c>
      <c r="Q40" s="353"/>
      <c r="R40" s="353"/>
      <c r="S40" s="353"/>
      <c r="T40" s="353"/>
      <c r="U40" s="353"/>
      <c r="V40" s="353"/>
      <c r="W40" s="353"/>
      <c r="X40" s="353"/>
      <c r="Y40" s="353"/>
      <c r="Z40" s="135"/>
      <c r="AA40" s="139"/>
      <c r="AB40" s="341"/>
      <c r="AC40" s="135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1:52" ht="12" customHeight="1" x14ac:dyDescent="0.15">
      <c r="A41" s="135"/>
      <c r="B41" s="292"/>
      <c r="C41" s="314">
        <v>11</v>
      </c>
      <c r="D41" s="161"/>
      <c r="E41" s="356">
        <v>787.5</v>
      </c>
      <c r="F41" s="356">
        <v>1029</v>
      </c>
      <c r="G41" s="356">
        <v>865.63957021923136</v>
      </c>
      <c r="H41" s="356">
        <v>7158.2000000000007</v>
      </c>
      <c r="I41" s="356">
        <v>840</v>
      </c>
      <c r="J41" s="356">
        <v>1102.5</v>
      </c>
      <c r="K41" s="356">
        <v>892.29912979143182</v>
      </c>
      <c r="L41" s="356">
        <v>4883.6000000000004</v>
      </c>
      <c r="M41" s="356">
        <v>787.5</v>
      </c>
      <c r="N41" s="356">
        <v>903</v>
      </c>
      <c r="O41" s="356">
        <v>818.72726850561889</v>
      </c>
      <c r="P41" s="357">
        <v>6712.2999999999993</v>
      </c>
      <c r="Q41" s="353"/>
      <c r="R41" s="353"/>
      <c r="S41" s="353"/>
      <c r="T41" s="353"/>
      <c r="U41" s="353"/>
      <c r="V41" s="353"/>
      <c r="W41" s="353"/>
      <c r="X41" s="353"/>
      <c r="Y41" s="353"/>
      <c r="Z41" s="135"/>
      <c r="AA41" s="139"/>
      <c r="AB41" s="341"/>
      <c r="AC41" s="135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1:52" ht="12" customHeight="1" x14ac:dyDescent="0.15">
      <c r="A42" s="156"/>
      <c r="B42" s="498"/>
      <c r="C42" s="499"/>
      <c r="D42" s="396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2"/>
      <c r="R42" s="353"/>
      <c r="S42" s="353"/>
      <c r="T42" s="353"/>
      <c r="U42" s="353"/>
      <c r="V42" s="353"/>
      <c r="W42" s="353"/>
      <c r="X42" s="353"/>
      <c r="Y42" s="353"/>
      <c r="Z42" s="353"/>
      <c r="AA42" s="139"/>
      <c r="AB42" s="341"/>
      <c r="AC42" s="135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1:52" ht="12" customHeight="1" x14ac:dyDescent="0.15">
      <c r="A43" s="156"/>
      <c r="B43" s="519"/>
      <c r="C43" s="520"/>
      <c r="D43" s="394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2"/>
      <c r="R43" s="353"/>
      <c r="S43" s="353"/>
      <c r="T43" s="353"/>
      <c r="U43" s="353"/>
      <c r="V43" s="353"/>
      <c r="W43" s="353"/>
      <c r="X43" s="353"/>
      <c r="Y43" s="353"/>
      <c r="Z43" s="353"/>
      <c r="AA43" s="139"/>
      <c r="AB43" s="341"/>
      <c r="AC43" s="135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1:52" ht="12" customHeight="1" x14ac:dyDescent="0.15">
      <c r="A44" s="156"/>
      <c r="B44" s="500">
        <v>41579</v>
      </c>
      <c r="C44" s="501"/>
      <c r="D44" s="400">
        <v>41593</v>
      </c>
      <c r="E44" s="243">
        <v>787.5</v>
      </c>
      <c r="F44" s="243">
        <v>871.5</v>
      </c>
      <c r="G44" s="243">
        <v>818.66221439126969</v>
      </c>
      <c r="H44" s="243">
        <v>3181.4</v>
      </c>
      <c r="I44" s="243">
        <v>840</v>
      </c>
      <c r="J44" s="243">
        <v>997.5</v>
      </c>
      <c r="K44" s="243">
        <v>876.58770457406615</v>
      </c>
      <c r="L44" s="243">
        <v>2421.3000000000002</v>
      </c>
      <c r="M44" s="243">
        <v>787.5</v>
      </c>
      <c r="N44" s="243">
        <v>892.5</v>
      </c>
      <c r="O44" s="243">
        <v>810.93211318090482</v>
      </c>
      <c r="P44" s="243">
        <v>3365.2</v>
      </c>
      <c r="Q44" s="242"/>
      <c r="R44" s="353"/>
      <c r="S44" s="353"/>
      <c r="T44" s="353"/>
      <c r="U44" s="353"/>
      <c r="V44" s="353"/>
      <c r="W44" s="353"/>
      <c r="X44" s="353"/>
      <c r="Y44" s="353"/>
      <c r="Z44" s="353"/>
      <c r="AA44" s="139"/>
      <c r="AB44" s="341"/>
      <c r="AC44" s="135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2" customHeight="1" x14ac:dyDescent="0.15">
      <c r="A45" s="156"/>
      <c r="B45" s="500">
        <v>41596</v>
      </c>
      <c r="C45" s="501"/>
      <c r="D45" s="400">
        <v>41607</v>
      </c>
      <c r="E45" s="243">
        <v>787.5</v>
      </c>
      <c r="F45" s="243">
        <v>1029</v>
      </c>
      <c r="G45" s="243">
        <v>887.5689838153354</v>
      </c>
      <c r="H45" s="243">
        <v>3976.8</v>
      </c>
      <c r="I45" s="243">
        <v>840</v>
      </c>
      <c r="J45" s="243">
        <v>1102.5</v>
      </c>
      <c r="K45" s="243">
        <v>908.24701831605864</v>
      </c>
      <c r="L45" s="243">
        <v>2462.3000000000002</v>
      </c>
      <c r="M45" s="243">
        <v>787.5</v>
      </c>
      <c r="N45" s="243">
        <v>903</v>
      </c>
      <c r="O45" s="243">
        <v>829.06224798387098</v>
      </c>
      <c r="P45" s="243">
        <v>3347.1</v>
      </c>
      <c r="Q45" s="242"/>
      <c r="R45" s="353"/>
      <c r="S45" s="353"/>
      <c r="T45" s="353"/>
      <c r="U45" s="353"/>
      <c r="V45" s="353"/>
      <c r="W45" s="353"/>
      <c r="X45" s="353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3.5" customHeight="1" x14ac:dyDescent="0.15">
      <c r="B46" s="502"/>
      <c r="C46" s="503"/>
      <c r="D46" s="405"/>
      <c r="E46" s="132"/>
      <c r="F46" s="132"/>
      <c r="G46" s="132"/>
      <c r="H46" s="165"/>
      <c r="I46" s="132"/>
      <c r="J46" s="132"/>
      <c r="K46" s="132"/>
      <c r="L46" s="161"/>
      <c r="M46" s="132"/>
      <c r="N46" s="132"/>
      <c r="O46" s="132"/>
      <c r="P46" s="132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ht="12.75" customHeight="1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ht="12.75" customHeight="1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5:52" ht="12.75" customHeight="1" x14ac:dyDescent="0.15"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5:52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5:52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5:52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5:52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5:52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5:52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5:52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42" ht="15" customHeight="1" x14ac:dyDescent="0.15">
      <c r="B1" s="134" t="s">
        <v>209</v>
      </c>
      <c r="C1" s="369"/>
      <c r="D1" s="369"/>
      <c r="V1" s="135"/>
      <c r="W1" s="137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B2" s="136" t="s">
        <v>329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B3" s="340"/>
      <c r="C3" s="340"/>
      <c r="D3" s="340"/>
      <c r="T3" s="138" t="s">
        <v>85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1.25" customHeight="1" x14ac:dyDescent="0.15">
      <c r="A5" s="156"/>
      <c r="B5" s="525"/>
      <c r="C5" s="526" t="s">
        <v>330</v>
      </c>
      <c r="D5" s="527"/>
      <c r="E5" s="528" t="s">
        <v>331</v>
      </c>
      <c r="F5" s="529"/>
      <c r="G5" s="529"/>
      <c r="H5" s="527"/>
      <c r="I5" s="528" t="s">
        <v>332</v>
      </c>
      <c r="J5" s="529"/>
      <c r="K5" s="529"/>
      <c r="L5" s="527"/>
      <c r="M5" s="528" t="s">
        <v>213</v>
      </c>
      <c r="N5" s="529"/>
      <c r="O5" s="529"/>
      <c r="P5" s="527"/>
      <c r="Q5" s="528" t="s">
        <v>214</v>
      </c>
      <c r="R5" s="529"/>
      <c r="S5" s="529"/>
      <c r="T5" s="527"/>
      <c r="V5" s="135"/>
      <c r="W5" s="353"/>
      <c r="X5" s="530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1"/>
      <c r="AP5" s="135"/>
    </row>
    <row r="6" spans="1:42" ht="11.25" customHeight="1" x14ac:dyDescent="0.15">
      <c r="A6" s="156"/>
      <c r="B6" s="532" t="s">
        <v>333</v>
      </c>
      <c r="C6" s="529"/>
      <c r="D6" s="527"/>
      <c r="E6" s="533" t="s">
        <v>334</v>
      </c>
      <c r="F6" s="533" t="s">
        <v>335</v>
      </c>
      <c r="G6" s="534" t="s">
        <v>336</v>
      </c>
      <c r="H6" s="533" t="s">
        <v>96</v>
      </c>
      <c r="I6" s="533" t="s">
        <v>137</v>
      </c>
      <c r="J6" s="533" t="s">
        <v>94</v>
      </c>
      <c r="K6" s="534" t="s">
        <v>173</v>
      </c>
      <c r="L6" s="533" t="s">
        <v>96</v>
      </c>
      <c r="M6" s="533" t="s">
        <v>137</v>
      </c>
      <c r="N6" s="533" t="s">
        <v>94</v>
      </c>
      <c r="O6" s="534" t="s">
        <v>173</v>
      </c>
      <c r="P6" s="533" t="s">
        <v>96</v>
      </c>
      <c r="Q6" s="533" t="s">
        <v>137</v>
      </c>
      <c r="R6" s="533" t="s">
        <v>94</v>
      </c>
      <c r="S6" s="534" t="s">
        <v>173</v>
      </c>
      <c r="T6" s="533" t="s">
        <v>96</v>
      </c>
      <c r="V6" s="135"/>
      <c r="W6" s="531"/>
      <c r="X6" s="531"/>
      <c r="Y6" s="531"/>
      <c r="Z6" s="535"/>
      <c r="AA6" s="535"/>
      <c r="AB6" s="536"/>
      <c r="AC6" s="535"/>
      <c r="AD6" s="535"/>
      <c r="AE6" s="535"/>
      <c r="AF6" s="536"/>
      <c r="AG6" s="535"/>
      <c r="AH6" s="535"/>
      <c r="AI6" s="535"/>
      <c r="AJ6" s="536"/>
      <c r="AK6" s="535"/>
      <c r="AL6" s="535"/>
      <c r="AM6" s="535"/>
      <c r="AN6" s="536"/>
      <c r="AO6" s="535"/>
      <c r="AP6" s="135"/>
    </row>
    <row r="7" spans="1:42" ht="11.25" customHeight="1" x14ac:dyDescent="0.15">
      <c r="A7" s="156"/>
      <c r="B7" s="158"/>
      <c r="C7" s="135">
        <v>22</v>
      </c>
      <c r="D7" s="156"/>
      <c r="E7" s="243">
        <v>756</v>
      </c>
      <c r="F7" s="243">
        <v>1344</v>
      </c>
      <c r="G7" s="243">
        <v>977</v>
      </c>
      <c r="H7" s="243">
        <v>3070858</v>
      </c>
      <c r="I7" s="243">
        <v>420</v>
      </c>
      <c r="J7" s="243">
        <v>662</v>
      </c>
      <c r="K7" s="243">
        <v>500</v>
      </c>
      <c r="L7" s="243">
        <v>5643954</v>
      </c>
      <c r="M7" s="243">
        <v>777</v>
      </c>
      <c r="N7" s="243">
        <v>1302</v>
      </c>
      <c r="O7" s="243">
        <v>996</v>
      </c>
      <c r="P7" s="243">
        <v>4960437</v>
      </c>
      <c r="Q7" s="243">
        <v>735</v>
      </c>
      <c r="R7" s="243">
        <v>1134</v>
      </c>
      <c r="S7" s="243">
        <v>890</v>
      </c>
      <c r="T7" s="355">
        <v>5976373</v>
      </c>
      <c r="U7" s="135"/>
      <c r="V7" s="135"/>
      <c r="W7" s="139"/>
      <c r="X7" s="135"/>
      <c r="Y7" s="13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135"/>
    </row>
    <row r="8" spans="1:42" ht="11.25" customHeight="1" x14ac:dyDescent="0.15">
      <c r="A8" s="156"/>
      <c r="B8" s="158"/>
      <c r="C8" s="135">
        <v>23</v>
      </c>
      <c r="D8" s="156"/>
      <c r="E8" s="159">
        <v>714</v>
      </c>
      <c r="F8" s="159">
        <v>1207.5</v>
      </c>
      <c r="G8" s="159">
        <v>961.53003747624052</v>
      </c>
      <c r="H8" s="159">
        <v>3008470.5999999996</v>
      </c>
      <c r="I8" s="159">
        <v>388.5</v>
      </c>
      <c r="J8" s="159">
        <v>714</v>
      </c>
      <c r="K8" s="159">
        <v>542.77415525071035</v>
      </c>
      <c r="L8" s="159">
        <v>5891586.9000000013</v>
      </c>
      <c r="M8" s="159">
        <v>714</v>
      </c>
      <c r="N8" s="159">
        <v>1239</v>
      </c>
      <c r="O8" s="159">
        <v>980.64857784752689</v>
      </c>
      <c r="P8" s="159">
        <v>5297929.4000000004</v>
      </c>
      <c r="Q8" s="159">
        <v>672</v>
      </c>
      <c r="R8" s="159">
        <v>1155</v>
      </c>
      <c r="S8" s="159">
        <v>912.5318165029928</v>
      </c>
      <c r="T8" s="160">
        <v>6286791.2999999998</v>
      </c>
      <c r="U8" s="135"/>
      <c r="V8" s="135"/>
      <c r="W8" s="139"/>
      <c r="X8" s="135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</row>
    <row r="9" spans="1:42" ht="11.25" customHeight="1" x14ac:dyDescent="0.15">
      <c r="A9" s="135"/>
      <c r="B9" s="292" t="s">
        <v>261</v>
      </c>
      <c r="C9" s="151">
        <v>24</v>
      </c>
      <c r="D9" s="161" t="s">
        <v>262</v>
      </c>
      <c r="E9" s="239">
        <v>723.97500000000002</v>
      </c>
      <c r="F9" s="239">
        <v>1155</v>
      </c>
      <c r="G9" s="239">
        <v>933.45</v>
      </c>
      <c r="H9" s="239">
        <v>3008273.9</v>
      </c>
      <c r="I9" s="239">
        <v>367.5</v>
      </c>
      <c r="J9" s="239">
        <v>656.35500000000002</v>
      </c>
      <c r="K9" s="239">
        <v>495.6</v>
      </c>
      <c r="L9" s="239">
        <v>5811137.2999999998</v>
      </c>
      <c r="M9" s="239">
        <v>714</v>
      </c>
      <c r="N9" s="239">
        <v>1186.5</v>
      </c>
      <c r="O9" s="239">
        <v>928.2</v>
      </c>
      <c r="P9" s="239">
        <v>5063164.0999999996</v>
      </c>
      <c r="Q9" s="239">
        <v>693</v>
      </c>
      <c r="R9" s="239">
        <v>1071</v>
      </c>
      <c r="S9" s="239">
        <v>856.80000000000007</v>
      </c>
      <c r="T9" s="241">
        <v>6500695.6000000015</v>
      </c>
      <c r="U9" s="135"/>
      <c r="V9" s="135"/>
      <c r="W9" s="139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</row>
    <row r="10" spans="1:42" ht="11.25" customHeight="1" x14ac:dyDescent="0.15">
      <c r="A10" s="135"/>
      <c r="B10" s="214"/>
      <c r="C10" s="353">
        <v>3</v>
      </c>
      <c r="D10" s="355"/>
      <c r="E10" s="243">
        <v>787.5</v>
      </c>
      <c r="F10" s="243">
        <v>997.5</v>
      </c>
      <c r="G10" s="243">
        <v>883.44210607192713</v>
      </c>
      <c r="H10" s="243">
        <v>246547.79999999996</v>
      </c>
      <c r="I10" s="243">
        <v>399</v>
      </c>
      <c r="J10" s="243">
        <v>556.5</v>
      </c>
      <c r="K10" s="243">
        <v>481.28246132028028</v>
      </c>
      <c r="L10" s="243">
        <v>532248.89999999991</v>
      </c>
      <c r="M10" s="243">
        <v>787.5</v>
      </c>
      <c r="N10" s="243">
        <v>1034.25</v>
      </c>
      <c r="O10" s="243">
        <v>902.94715452579521</v>
      </c>
      <c r="P10" s="243">
        <v>424794.10000000009</v>
      </c>
      <c r="Q10" s="243">
        <v>756</v>
      </c>
      <c r="R10" s="243">
        <v>966</v>
      </c>
      <c r="S10" s="243">
        <v>846.90097364738801</v>
      </c>
      <c r="T10" s="355">
        <v>519155.40000000008</v>
      </c>
      <c r="U10" s="135"/>
      <c r="V10" s="135"/>
      <c r="W10" s="255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</row>
    <row r="11" spans="1:42" ht="11.25" customHeight="1" x14ac:dyDescent="0.15">
      <c r="A11" s="135"/>
      <c r="B11" s="214"/>
      <c r="C11" s="353">
        <v>4</v>
      </c>
      <c r="D11" s="355"/>
      <c r="E11" s="243">
        <v>786.97500000000002</v>
      </c>
      <c r="F11" s="355">
        <v>1039.5</v>
      </c>
      <c r="G11" s="243">
        <v>913.36990464750863</v>
      </c>
      <c r="H11" s="243">
        <v>268765</v>
      </c>
      <c r="I11" s="243">
        <v>430.5</v>
      </c>
      <c r="J11" s="243">
        <v>598.5</v>
      </c>
      <c r="K11" s="243">
        <v>500.63628447373083</v>
      </c>
      <c r="L11" s="243">
        <v>581907.89999999991</v>
      </c>
      <c r="M11" s="243">
        <v>808.5</v>
      </c>
      <c r="N11" s="243">
        <v>1050</v>
      </c>
      <c r="O11" s="243">
        <v>924.75899996995872</v>
      </c>
      <c r="P11" s="243">
        <v>427362.5</v>
      </c>
      <c r="Q11" s="243">
        <v>756</v>
      </c>
      <c r="R11" s="243">
        <v>966</v>
      </c>
      <c r="S11" s="243">
        <v>840.76339678380305</v>
      </c>
      <c r="T11" s="355">
        <v>611285.30000000005</v>
      </c>
      <c r="U11" s="135"/>
      <c r="V11" s="135"/>
      <c r="W11" s="255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</row>
    <row r="12" spans="1:42" ht="11.25" customHeight="1" x14ac:dyDescent="0.15">
      <c r="A12" s="135"/>
      <c r="B12" s="214"/>
      <c r="C12" s="353">
        <v>5</v>
      </c>
      <c r="D12" s="355"/>
      <c r="E12" s="243">
        <v>892.5</v>
      </c>
      <c r="F12" s="243">
        <v>1102.5</v>
      </c>
      <c r="G12" s="243">
        <v>1008.5816757590835</v>
      </c>
      <c r="H12" s="243">
        <v>246671.7</v>
      </c>
      <c r="I12" s="243">
        <v>472.5</v>
      </c>
      <c r="J12" s="243">
        <v>647.0100000000001</v>
      </c>
      <c r="K12" s="243">
        <v>555.59086214568083</v>
      </c>
      <c r="L12" s="243">
        <v>548084.80000000005</v>
      </c>
      <c r="M12" s="243">
        <v>903</v>
      </c>
      <c r="N12" s="243">
        <v>1134</v>
      </c>
      <c r="O12" s="243">
        <v>1008.5096394084313</v>
      </c>
      <c r="P12" s="243">
        <v>453843.79999999993</v>
      </c>
      <c r="Q12" s="243">
        <v>819</v>
      </c>
      <c r="R12" s="243">
        <v>1039.5</v>
      </c>
      <c r="S12" s="243">
        <v>937.58089167466142</v>
      </c>
      <c r="T12" s="355">
        <v>583614.29999999993</v>
      </c>
      <c r="U12" s="135"/>
      <c r="V12" s="135"/>
      <c r="W12" s="255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</row>
    <row r="13" spans="1:42" ht="11.25" customHeight="1" x14ac:dyDescent="0.15">
      <c r="A13" s="135"/>
      <c r="B13" s="214"/>
      <c r="C13" s="353">
        <v>6</v>
      </c>
      <c r="D13" s="355"/>
      <c r="E13" s="243">
        <v>892.5</v>
      </c>
      <c r="F13" s="243">
        <v>1060.92</v>
      </c>
      <c r="G13" s="243">
        <v>973.99069151371316</v>
      </c>
      <c r="H13" s="243">
        <v>234009.49999999997</v>
      </c>
      <c r="I13" s="243">
        <v>524.89499999999998</v>
      </c>
      <c r="J13" s="243">
        <v>630</v>
      </c>
      <c r="K13" s="243">
        <v>583.59098642266076</v>
      </c>
      <c r="L13" s="243">
        <v>455364.3</v>
      </c>
      <c r="M13" s="243">
        <v>892.5</v>
      </c>
      <c r="N13" s="243">
        <v>1134</v>
      </c>
      <c r="O13" s="243">
        <v>976.82402170844102</v>
      </c>
      <c r="P13" s="243">
        <v>424692.39999999997</v>
      </c>
      <c r="Q13" s="243">
        <v>819</v>
      </c>
      <c r="R13" s="243">
        <v>1029</v>
      </c>
      <c r="S13" s="243">
        <v>914.60171026248122</v>
      </c>
      <c r="T13" s="355">
        <v>489146.10000000003</v>
      </c>
      <c r="U13" s="135"/>
      <c r="V13" s="135"/>
      <c r="W13" s="255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</row>
    <row r="14" spans="1:42" ht="11.25" customHeight="1" x14ac:dyDescent="0.15">
      <c r="A14" s="135"/>
      <c r="B14" s="214"/>
      <c r="C14" s="353">
        <v>7</v>
      </c>
      <c r="D14" s="355"/>
      <c r="E14" s="243">
        <v>903</v>
      </c>
      <c r="F14" s="243">
        <v>1134</v>
      </c>
      <c r="G14" s="243">
        <v>1012.6541250025264</v>
      </c>
      <c r="H14" s="243">
        <v>275133.30000000005</v>
      </c>
      <c r="I14" s="243">
        <v>525</v>
      </c>
      <c r="J14" s="243">
        <v>682.5</v>
      </c>
      <c r="K14" s="243">
        <v>587.66940267766131</v>
      </c>
      <c r="L14" s="243">
        <v>527364.90000000014</v>
      </c>
      <c r="M14" s="243">
        <v>924</v>
      </c>
      <c r="N14" s="243">
        <v>1207.5</v>
      </c>
      <c r="O14" s="243">
        <v>1042.6377431050526</v>
      </c>
      <c r="P14" s="243">
        <v>462750.7</v>
      </c>
      <c r="Q14" s="243">
        <v>840</v>
      </c>
      <c r="R14" s="243">
        <v>1102.5</v>
      </c>
      <c r="S14" s="243">
        <v>937.88164281123989</v>
      </c>
      <c r="T14" s="355">
        <v>551831.20000000007</v>
      </c>
      <c r="U14" s="135"/>
      <c r="V14" s="135"/>
      <c r="W14" s="255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</row>
    <row r="15" spans="1:42" ht="11.25" customHeight="1" x14ac:dyDescent="0.15">
      <c r="A15" s="135"/>
      <c r="B15" s="214"/>
      <c r="C15" s="353">
        <v>8</v>
      </c>
      <c r="D15" s="355"/>
      <c r="E15" s="243">
        <v>924</v>
      </c>
      <c r="F15" s="243">
        <v>1144.5</v>
      </c>
      <c r="G15" s="243">
        <v>1063.0809614749971</v>
      </c>
      <c r="H15" s="243">
        <v>234820.10000000003</v>
      </c>
      <c r="I15" s="243">
        <v>525</v>
      </c>
      <c r="J15" s="243">
        <v>661.5</v>
      </c>
      <c r="K15" s="243">
        <v>582.56484145057402</v>
      </c>
      <c r="L15" s="243">
        <v>524494.49999999988</v>
      </c>
      <c r="M15" s="243">
        <v>945</v>
      </c>
      <c r="N15" s="243">
        <v>1165.5</v>
      </c>
      <c r="O15" s="243">
        <v>1062.2808885464271</v>
      </c>
      <c r="P15" s="243">
        <v>482510.00000000006</v>
      </c>
      <c r="Q15" s="243">
        <v>840</v>
      </c>
      <c r="R15" s="243">
        <v>1050</v>
      </c>
      <c r="S15" s="243">
        <v>944.17095834163069</v>
      </c>
      <c r="T15" s="355">
        <v>528557.60000000009</v>
      </c>
      <c r="U15" s="135"/>
      <c r="V15" s="135"/>
      <c r="W15" s="255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</row>
    <row r="16" spans="1:42" ht="11.25" customHeight="1" x14ac:dyDescent="0.15">
      <c r="A16" s="135"/>
      <c r="B16" s="214"/>
      <c r="C16" s="353">
        <v>9</v>
      </c>
      <c r="D16" s="355"/>
      <c r="E16" s="243">
        <v>945</v>
      </c>
      <c r="F16" s="243">
        <v>1176</v>
      </c>
      <c r="G16" s="243">
        <v>1079.0102779887663</v>
      </c>
      <c r="H16" s="243">
        <v>280864.09999999998</v>
      </c>
      <c r="I16" s="243">
        <v>504</v>
      </c>
      <c r="J16" s="243">
        <v>682.5</v>
      </c>
      <c r="K16" s="243">
        <v>590.82127372711841</v>
      </c>
      <c r="L16" s="243">
        <v>553952.49999999988</v>
      </c>
      <c r="M16" s="243">
        <v>996.97500000000002</v>
      </c>
      <c r="N16" s="243">
        <v>1207.5</v>
      </c>
      <c r="O16" s="243">
        <v>1099.8503044368363</v>
      </c>
      <c r="P16" s="243">
        <v>487874.10000000003</v>
      </c>
      <c r="Q16" s="243">
        <v>840</v>
      </c>
      <c r="R16" s="243">
        <v>1102.5</v>
      </c>
      <c r="S16" s="243">
        <v>949.63310836820847</v>
      </c>
      <c r="T16" s="355">
        <v>612167.39999999991</v>
      </c>
      <c r="U16" s="135"/>
      <c r="V16" s="135"/>
      <c r="W16" s="255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</row>
    <row r="17" spans="1:42" ht="11.25" customHeight="1" x14ac:dyDescent="0.15">
      <c r="A17" s="135"/>
      <c r="B17" s="214"/>
      <c r="C17" s="353">
        <v>10</v>
      </c>
      <c r="D17" s="355"/>
      <c r="E17" s="243">
        <v>892.5</v>
      </c>
      <c r="F17" s="243">
        <v>1155</v>
      </c>
      <c r="G17" s="243">
        <v>1012.7816289673823</v>
      </c>
      <c r="H17" s="243">
        <v>294513.60000000003</v>
      </c>
      <c r="I17" s="243">
        <v>483</v>
      </c>
      <c r="J17" s="243">
        <v>630</v>
      </c>
      <c r="K17" s="243">
        <v>558.90782055267528</v>
      </c>
      <c r="L17" s="243">
        <v>535077.60000000009</v>
      </c>
      <c r="M17" s="243">
        <v>924</v>
      </c>
      <c r="N17" s="243">
        <v>1155</v>
      </c>
      <c r="O17" s="243">
        <v>1018.8424292530036</v>
      </c>
      <c r="P17" s="243">
        <v>488462.3</v>
      </c>
      <c r="Q17" s="243">
        <v>849.97500000000002</v>
      </c>
      <c r="R17" s="243">
        <v>1050</v>
      </c>
      <c r="S17" s="243">
        <v>916.33493600381394</v>
      </c>
      <c r="T17" s="355">
        <v>614772.69999999995</v>
      </c>
      <c r="U17" s="135"/>
      <c r="V17" s="135"/>
      <c r="W17" s="255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</row>
    <row r="18" spans="1:42" ht="11.25" customHeight="1" x14ac:dyDescent="0.15">
      <c r="A18" s="135"/>
      <c r="B18" s="291"/>
      <c r="C18" s="537">
        <v>11</v>
      </c>
      <c r="D18" s="357"/>
      <c r="E18" s="356">
        <v>882</v>
      </c>
      <c r="F18" s="356">
        <v>1081.5</v>
      </c>
      <c r="G18" s="356">
        <v>991.03633787731439</v>
      </c>
      <c r="H18" s="356">
        <v>290749.39999999991</v>
      </c>
      <c r="I18" s="356">
        <v>472.5</v>
      </c>
      <c r="J18" s="356">
        <v>651</v>
      </c>
      <c r="K18" s="356">
        <v>565.52277554958073</v>
      </c>
      <c r="L18" s="356">
        <v>571438.60000000009</v>
      </c>
      <c r="M18" s="356">
        <v>903</v>
      </c>
      <c r="N18" s="356">
        <v>1113</v>
      </c>
      <c r="O18" s="356">
        <v>1008.1247369529214</v>
      </c>
      <c r="P18" s="356">
        <v>487957.19999999995</v>
      </c>
      <c r="Q18" s="356">
        <v>870.97500000000002</v>
      </c>
      <c r="R18" s="356">
        <v>1050</v>
      </c>
      <c r="S18" s="356">
        <v>936.80188039776579</v>
      </c>
      <c r="T18" s="357">
        <v>627080.79999999993</v>
      </c>
      <c r="U18" s="135"/>
      <c r="V18" s="135"/>
      <c r="W18" s="255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</row>
    <row r="19" spans="1:42" ht="11.25" customHeight="1" x14ac:dyDescent="0.15">
      <c r="A19" s="156"/>
      <c r="B19" s="538"/>
      <c r="C19" s="296">
        <v>41579</v>
      </c>
      <c r="D19" s="355"/>
      <c r="E19" s="243">
        <v>913.5</v>
      </c>
      <c r="F19" s="243">
        <v>1029</v>
      </c>
      <c r="G19" s="243">
        <v>1003.6476702947294</v>
      </c>
      <c r="H19" s="243">
        <v>7573.8</v>
      </c>
      <c r="I19" s="243">
        <v>514.5</v>
      </c>
      <c r="J19" s="243">
        <v>598.5</v>
      </c>
      <c r="K19" s="243">
        <v>556.05995311936533</v>
      </c>
      <c r="L19" s="243">
        <v>16341.1</v>
      </c>
      <c r="M19" s="243">
        <v>924</v>
      </c>
      <c r="N19" s="243">
        <v>1060.5</v>
      </c>
      <c r="O19" s="243">
        <v>993.42196574832496</v>
      </c>
      <c r="P19" s="243">
        <v>7982.8</v>
      </c>
      <c r="Q19" s="243">
        <v>871.5</v>
      </c>
      <c r="R19" s="243">
        <v>997.5</v>
      </c>
      <c r="S19" s="243">
        <v>911.42102753605923</v>
      </c>
      <c r="T19" s="243">
        <v>13970.5</v>
      </c>
      <c r="U19" s="135"/>
      <c r="V19" s="135"/>
      <c r="W19" s="255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</row>
    <row r="20" spans="1:42" ht="11.25" customHeight="1" x14ac:dyDescent="0.15">
      <c r="A20" s="156"/>
      <c r="B20" s="214"/>
      <c r="C20" s="296">
        <v>41583</v>
      </c>
      <c r="D20" s="355" t="s">
        <v>60</v>
      </c>
      <c r="E20" s="243">
        <v>913.5</v>
      </c>
      <c r="F20" s="243">
        <v>1029</v>
      </c>
      <c r="G20" s="243">
        <v>995.42354935639719</v>
      </c>
      <c r="H20" s="243">
        <v>40399.9</v>
      </c>
      <c r="I20" s="243">
        <v>514.5</v>
      </c>
      <c r="J20" s="243">
        <v>630</v>
      </c>
      <c r="K20" s="243">
        <v>561.70506874592741</v>
      </c>
      <c r="L20" s="243">
        <v>70855.5</v>
      </c>
      <c r="M20" s="243">
        <v>913.5</v>
      </c>
      <c r="N20" s="243">
        <v>1050</v>
      </c>
      <c r="O20" s="243">
        <v>997.0765142115946</v>
      </c>
      <c r="P20" s="243">
        <v>53345.8</v>
      </c>
      <c r="Q20" s="243">
        <v>871.5</v>
      </c>
      <c r="R20" s="243">
        <v>997.5</v>
      </c>
      <c r="S20" s="243">
        <v>910.80021557553721</v>
      </c>
      <c r="T20" s="243">
        <v>68463.399999999994</v>
      </c>
      <c r="U20" s="135"/>
      <c r="V20" s="135"/>
      <c r="W20" s="255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135"/>
    </row>
    <row r="21" spans="1:42" ht="11.25" customHeight="1" x14ac:dyDescent="0.15">
      <c r="A21" s="156"/>
      <c r="B21" s="214"/>
      <c r="C21" s="296">
        <v>41584</v>
      </c>
      <c r="D21" s="355" t="s">
        <v>60</v>
      </c>
      <c r="E21" s="243">
        <v>913.5</v>
      </c>
      <c r="F21" s="243">
        <v>1029</v>
      </c>
      <c r="G21" s="243">
        <v>990.15898103384166</v>
      </c>
      <c r="H21" s="243">
        <v>8483.7999999999993</v>
      </c>
      <c r="I21" s="243">
        <v>514.5</v>
      </c>
      <c r="J21" s="243">
        <v>627.16499999999996</v>
      </c>
      <c r="K21" s="243">
        <v>563.38676310468202</v>
      </c>
      <c r="L21" s="243">
        <v>18972</v>
      </c>
      <c r="M21" s="243">
        <v>913.5</v>
      </c>
      <c r="N21" s="243">
        <v>1071</v>
      </c>
      <c r="O21" s="243">
        <v>1010.2669522725748</v>
      </c>
      <c r="P21" s="243">
        <v>15144.8</v>
      </c>
      <c r="Q21" s="243">
        <v>871.5</v>
      </c>
      <c r="R21" s="243">
        <v>997.5</v>
      </c>
      <c r="S21" s="243">
        <v>915.60638822042426</v>
      </c>
      <c r="T21" s="243">
        <v>20495.099999999999</v>
      </c>
      <c r="U21" s="135"/>
      <c r="V21" s="135"/>
      <c r="W21" s="255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135"/>
    </row>
    <row r="22" spans="1:42" ht="11.25" customHeight="1" x14ac:dyDescent="0.15">
      <c r="A22" s="156"/>
      <c r="B22" s="214"/>
      <c r="C22" s="296">
        <v>41585</v>
      </c>
      <c r="D22" s="355" t="s">
        <v>60</v>
      </c>
      <c r="E22" s="243">
        <v>913.5</v>
      </c>
      <c r="F22" s="243">
        <v>1050</v>
      </c>
      <c r="G22" s="243">
        <v>997.79809929687917</v>
      </c>
      <c r="H22" s="243">
        <v>15353.1</v>
      </c>
      <c r="I22" s="243">
        <v>514.5</v>
      </c>
      <c r="J22" s="243">
        <v>630</v>
      </c>
      <c r="K22" s="243">
        <v>567.14875753674596</v>
      </c>
      <c r="L22" s="243">
        <v>37974.300000000003</v>
      </c>
      <c r="M22" s="243">
        <v>913.5</v>
      </c>
      <c r="N22" s="243">
        <v>1102.5</v>
      </c>
      <c r="O22" s="243">
        <v>1026.3234867272158</v>
      </c>
      <c r="P22" s="243">
        <v>31501.599999999999</v>
      </c>
      <c r="Q22" s="243">
        <v>871.5</v>
      </c>
      <c r="R22" s="243">
        <v>997.5</v>
      </c>
      <c r="S22" s="243">
        <v>919.81707946336417</v>
      </c>
      <c r="T22" s="243">
        <v>34443.699999999997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ht="11.25" customHeight="1" x14ac:dyDescent="0.15">
      <c r="A23" s="156"/>
      <c r="B23" s="214"/>
      <c r="C23" s="296">
        <v>41586</v>
      </c>
      <c r="D23" s="355" t="s">
        <v>60</v>
      </c>
      <c r="E23" s="243">
        <v>892.5</v>
      </c>
      <c r="F23" s="243">
        <v>1050</v>
      </c>
      <c r="G23" s="243">
        <v>981.36504516545267</v>
      </c>
      <c r="H23" s="243">
        <v>7444.8</v>
      </c>
      <c r="I23" s="243">
        <v>493.5</v>
      </c>
      <c r="J23" s="243">
        <v>630</v>
      </c>
      <c r="K23" s="243">
        <v>557.79931465480047</v>
      </c>
      <c r="L23" s="243">
        <v>16163.4</v>
      </c>
      <c r="M23" s="243">
        <v>913.5</v>
      </c>
      <c r="N23" s="243">
        <v>1102.5</v>
      </c>
      <c r="O23" s="243">
        <v>1008.6014714484991</v>
      </c>
      <c r="P23" s="243">
        <v>11474.6</v>
      </c>
      <c r="Q23" s="243">
        <v>871.5</v>
      </c>
      <c r="R23" s="243">
        <v>997.5</v>
      </c>
      <c r="S23" s="243">
        <v>931.63637841352431</v>
      </c>
      <c r="T23" s="243">
        <v>16123.5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ht="11.25" customHeight="1" x14ac:dyDescent="0.15">
      <c r="A24" s="156"/>
      <c r="B24" s="214"/>
      <c r="C24" s="296">
        <v>41589</v>
      </c>
      <c r="D24" s="355" t="s">
        <v>60</v>
      </c>
      <c r="E24" s="243">
        <v>892.5</v>
      </c>
      <c r="F24" s="243">
        <v>1050</v>
      </c>
      <c r="G24" s="243">
        <v>985.27421547977792</v>
      </c>
      <c r="H24" s="243">
        <v>30427.8</v>
      </c>
      <c r="I24" s="243">
        <v>493.5</v>
      </c>
      <c r="J24" s="243">
        <v>630</v>
      </c>
      <c r="K24" s="243">
        <v>552.82201576439275</v>
      </c>
      <c r="L24" s="243">
        <v>55275.1</v>
      </c>
      <c r="M24" s="243">
        <v>913.5</v>
      </c>
      <c r="N24" s="243">
        <v>1102.5</v>
      </c>
      <c r="O24" s="243">
        <v>1014.956511184636</v>
      </c>
      <c r="P24" s="243">
        <v>50336.800000000003</v>
      </c>
      <c r="Q24" s="243">
        <v>871.5</v>
      </c>
      <c r="R24" s="243">
        <v>997.5</v>
      </c>
      <c r="S24" s="243">
        <v>929.67859530688384</v>
      </c>
      <c r="T24" s="243">
        <v>68532.399999999994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1.25" customHeight="1" x14ac:dyDescent="0.15">
      <c r="A25" s="156"/>
      <c r="B25" s="214"/>
      <c r="C25" s="296">
        <v>41590</v>
      </c>
      <c r="D25" s="355" t="s">
        <v>60</v>
      </c>
      <c r="E25" s="243">
        <v>903</v>
      </c>
      <c r="F25" s="243">
        <v>1050</v>
      </c>
      <c r="G25" s="243">
        <v>986.97199903026922</v>
      </c>
      <c r="H25" s="243">
        <v>6224.7</v>
      </c>
      <c r="I25" s="243">
        <v>493.5</v>
      </c>
      <c r="J25" s="243">
        <v>627.9</v>
      </c>
      <c r="K25" s="243">
        <v>556.09755452354352</v>
      </c>
      <c r="L25" s="243">
        <v>14127.3</v>
      </c>
      <c r="M25" s="243">
        <v>924</v>
      </c>
      <c r="N25" s="243">
        <v>1102.5</v>
      </c>
      <c r="O25" s="243">
        <v>1023.7137712908705</v>
      </c>
      <c r="P25" s="243">
        <v>13857.4</v>
      </c>
      <c r="Q25" s="243">
        <v>871.5</v>
      </c>
      <c r="R25" s="243">
        <v>1008</v>
      </c>
      <c r="S25" s="243">
        <v>934.17920784848343</v>
      </c>
      <c r="T25" s="243">
        <v>15410.6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1.25" customHeight="1" x14ac:dyDescent="0.15">
      <c r="A26" s="156"/>
      <c r="B26" s="214"/>
      <c r="C26" s="296">
        <v>41591</v>
      </c>
      <c r="D26" s="355" t="s">
        <v>60</v>
      </c>
      <c r="E26" s="243">
        <v>903</v>
      </c>
      <c r="F26" s="243">
        <v>1050</v>
      </c>
      <c r="G26" s="243">
        <v>990.29251903837542</v>
      </c>
      <c r="H26" s="243">
        <v>14657.8</v>
      </c>
      <c r="I26" s="243">
        <v>493.5</v>
      </c>
      <c r="J26" s="243">
        <v>630</v>
      </c>
      <c r="K26" s="243">
        <v>565.28649063659145</v>
      </c>
      <c r="L26" s="243">
        <v>29282.5</v>
      </c>
      <c r="M26" s="243">
        <v>924</v>
      </c>
      <c r="N26" s="243">
        <v>1102.5</v>
      </c>
      <c r="O26" s="243">
        <v>1019.5992655119491</v>
      </c>
      <c r="P26" s="243">
        <v>32963.599999999999</v>
      </c>
      <c r="Q26" s="243">
        <v>871.5</v>
      </c>
      <c r="R26" s="243">
        <v>1008</v>
      </c>
      <c r="S26" s="243">
        <v>939.4181671687802</v>
      </c>
      <c r="T26" s="243">
        <v>38417.199999999997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1.25" customHeight="1" x14ac:dyDescent="0.15">
      <c r="A27" s="156"/>
      <c r="B27" s="214"/>
      <c r="C27" s="296">
        <v>41592</v>
      </c>
      <c r="D27" s="355" t="s">
        <v>60</v>
      </c>
      <c r="E27" s="243">
        <v>903</v>
      </c>
      <c r="F27" s="243">
        <v>1050</v>
      </c>
      <c r="G27" s="243">
        <v>986.59776288994442</v>
      </c>
      <c r="H27" s="243">
        <v>10722.5</v>
      </c>
      <c r="I27" s="243">
        <v>493.5</v>
      </c>
      <c r="J27" s="243">
        <v>630</v>
      </c>
      <c r="K27" s="243">
        <v>566.88715720256903</v>
      </c>
      <c r="L27" s="243">
        <v>25385.5</v>
      </c>
      <c r="M27" s="243">
        <v>924</v>
      </c>
      <c r="N27" s="243">
        <v>1102.5</v>
      </c>
      <c r="O27" s="243">
        <v>1013.8989793247848</v>
      </c>
      <c r="P27" s="243">
        <v>24018.400000000001</v>
      </c>
      <c r="Q27" s="243">
        <v>871.5</v>
      </c>
      <c r="R27" s="243">
        <v>1008</v>
      </c>
      <c r="S27" s="243">
        <v>931.04734056296149</v>
      </c>
      <c r="T27" s="243">
        <v>24203.7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1.25" customHeight="1" x14ac:dyDescent="0.15">
      <c r="A28" s="156"/>
      <c r="B28" s="214"/>
      <c r="C28" s="296">
        <v>41593</v>
      </c>
      <c r="D28" s="355" t="s">
        <v>60</v>
      </c>
      <c r="E28" s="243">
        <v>892.5</v>
      </c>
      <c r="F28" s="243">
        <v>1060.5</v>
      </c>
      <c r="G28" s="243">
        <v>984.92812067107855</v>
      </c>
      <c r="H28" s="243">
        <v>8036.9</v>
      </c>
      <c r="I28" s="243">
        <v>493.5</v>
      </c>
      <c r="J28" s="243">
        <v>624.75</v>
      </c>
      <c r="K28" s="243">
        <v>564.78389966845236</v>
      </c>
      <c r="L28" s="243">
        <v>14303.6</v>
      </c>
      <c r="M28" s="243">
        <v>903</v>
      </c>
      <c r="N28" s="243">
        <v>1102.5</v>
      </c>
      <c r="O28" s="243">
        <v>1002.3150941433469</v>
      </c>
      <c r="P28" s="243">
        <v>11439.4</v>
      </c>
      <c r="Q28" s="243">
        <v>870.97500000000002</v>
      </c>
      <c r="R28" s="243">
        <v>1029</v>
      </c>
      <c r="S28" s="243">
        <v>940.28821761786344</v>
      </c>
      <c r="T28" s="243">
        <v>16101.4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1.25" customHeight="1" x14ac:dyDescent="0.15">
      <c r="A29" s="156"/>
      <c r="B29" s="214"/>
      <c r="C29" s="296">
        <v>41596</v>
      </c>
      <c r="D29" s="355" t="s">
        <v>60</v>
      </c>
      <c r="E29" s="243">
        <v>892.5</v>
      </c>
      <c r="F29" s="243">
        <v>1071</v>
      </c>
      <c r="G29" s="243">
        <v>989.65541659856331</v>
      </c>
      <c r="H29" s="243">
        <v>28590.799999999999</v>
      </c>
      <c r="I29" s="243">
        <v>493.5</v>
      </c>
      <c r="J29" s="243">
        <v>630</v>
      </c>
      <c r="K29" s="243">
        <v>567.68912699097189</v>
      </c>
      <c r="L29" s="243">
        <v>48615.199999999997</v>
      </c>
      <c r="M29" s="243">
        <v>903</v>
      </c>
      <c r="N29" s="243">
        <v>1102.5</v>
      </c>
      <c r="O29" s="243">
        <v>1008.5173775805822</v>
      </c>
      <c r="P29" s="243">
        <v>46255.8</v>
      </c>
      <c r="Q29" s="243">
        <v>871.5</v>
      </c>
      <c r="R29" s="243">
        <v>1029</v>
      </c>
      <c r="S29" s="243">
        <v>948.38582931841904</v>
      </c>
      <c r="T29" s="243">
        <v>63499.8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1.25" customHeight="1" x14ac:dyDescent="0.15">
      <c r="A30" s="156"/>
      <c r="B30" s="214"/>
      <c r="C30" s="296">
        <v>41597</v>
      </c>
      <c r="D30" s="355" t="s">
        <v>60</v>
      </c>
      <c r="E30" s="243">
        <v>892.5</v>
      </c>
      <c r="F30" s="243">
        <v>1071</v>
      </c>
      <c r="G30" s="243">
        <v>987.0298126064738</v>
      </c>
      <c r="H30" s="243">
        <v>8910.2000000000007</v>
      </c>
      <c r="I30" s="243">
        <v>493.5</v>
      </c>
      <c r="J30" s="243">
        <v>630</v>
      </c>
      <c r="K30" s="243">
        <v>566.28925907087137</v>
      </c>
      <c r="L30" s="243">
        <v>20052.2</v>
      </c>
      <c r="M30" s="243">
        <v>903</v>
      </c>
      <c r="N30" s="243">
        <v>1102.5</v>
      </c>
      <c r="O30" s="243">
        <v>1002.5848641427136</v>
      </c>
      <c r="P30" s="243">
        <v>16841.2</v>
      </c>
      <c r="Q30" s="243">
        <v>871.5</v>
      </c>
      <c r="R30" s="243">
        <v>1029</v>
      </c>
      <c r="S30" s="243">
        <v>947.06152090744354</v>
      </c>
      <c r="T30" s="243">
        <v>17865.7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1.25" customHeight="1" x14ac:dyDescent="0.15">
      <c r="A31" s="156"/>
      <c r="B31" s="214"/>
      <c r="C31" s="296">
        <v>41598</v>
      </c>
      <c r="D31" s="355" t="s">
        <v>60</v>
      </c>
      <c r="E31" s="243">
        <v>892.5</v>
      </c>
      <c r="F31" s="243">
        <v>1080.45</v>
      </c>
      <c r="G31" s="243">
        <v>983.11202025565274</v>
      </c>
      <c r="H31" s="243">
        <v>14078.4</v>
      </c>
      <c r="I31" s="243">
        <v>493.5</v>
      </c>
      <c r="J31" s="243">
        <v>630</v>
      </c>
      <c r="K31" s="243">
        <v>564.38105982753223</v>
      </c>
      <c r="L31" s="243">
        <v>27306.1</v>
      </c>
      <c r="M31" s="243">
        <v>923.89499999999998</v>
      </c>
      <c r="N31" s="243">
        <v>1102.5</v>
      </c>
      <c r="O31" s="243">
        <v>1010.3593087235749</v>
      </c>
      <c r="P31" s="243">
        <v>23333.4</v>
      </c>
      <c r="Q31" s="243">
        <v>881.89499999999998</v>
      </c>
      <c r="R31" s="243">
        <v>1029</v>
      </c>
      <c r="S31" s="243">
        <v>934.76898971177013</v>
      </c>
      <c r="T31" s="243">
        <v>31819.8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1.25" customHeight="1" x14ac:dyDescent="0.15">
      <c r="A32" s="156"/>
      <c r="B32" s="214"/>
      <c r="C32" s="296">
        <v>41599</v>
      </c>
      <c r="D32" s="355" t="s">
        <v>60</v>
      </c>
      <c r="E32" s="243">
        <v>892.5</v>
      </c>
      <c r="F32" s="243">
        <v>1081.5</v>
      </c>
      <c r="G32" s="243">
        <v>989.93549943148537</v>
      </c>
      <c r="H32" s="243">
        <v>9847.5</v>
      </c>
      <c r="I32" s="243">
        <v>493.5</v>
      </c>
      <c r="J32" s="243">
        <v>624.75</v>
      </c>
      <c r="K32" s="243">
        <v>562.01107057146692</v>
      </c>
      <c r="L32" s="243">
        <v>20345.3</v>
      </c>
      <c r="M32" s="243">
        <v>903</v>
      </c>
      <c r="N32" s="243">
        <v>1102.5</v>
      </c>
      <c r="O32" s="243">
        <v>1000.0350186489842</v>
      </c>
      <c r="P32" s="243">
        <v>17418.8</v>
      </c>
      <c r="Q32" s="243">
        <v>871.5</v>
      </c>
      <c r="R32" s="243">
        <v>1029</v>
      </c>
      <c r="S32" s="243">
        <v>944.92871352563839</v>
      </c>
      <c r="T32" s="243">
        <v>21521.8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ht="11.25" customHeight="1" x14ac:dyDescent="0.15">
      <c r="A33" s="156"/>
      <c r="B33" s="214"/>
      <c r="C33" s="296">
        <v>41600</v>
      </c>
      <c r="D33" s="355" t="s">
        <v>60</v>
      </c>
      <c r="E33" s="243">
        <v>892.5</v>
      </c>
      <c r="F33" s="243">
        <v>1081.5</v>
      </c>
      <c r="G33" s="243">
        <v>991.80316232621885</v>
      </c>
      <c r="H33" s="243">
        <v>6169.9</v>
      </c>
      <c r="I33" s="243">
        <v>493.5</v>
      </c>
      <c r="J33" s="243">
        <v>630</v>
      </c>
      <c r="K33" s="243">
        <v>566.9105442988872</v>
      </c>
      <c r="L33" s="243">
        <v>13804.1</v>
      </c>
      <c r="M33" s="243">
        <v>903</v>
      </c>
      <c r="N33" s="243">
        <v>1102.5</v>
      </c>
      <c r="O33" s="243">
        <v>997.56309134119499</v>
      </c>
      <c r="P33" s="243">
        <v>10699</v>
      </c>
      <c r="Q33" s="243">
        <v>871.5</v>
      </c>
      <c r="R33" s="243">
        <v>1029</v>
      </c>
      <c r="S33" s="243">
        <v>939.72562058251128</v>
      </c>
      <c r="T33" s="243">
        <v>15264.4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ht="11.25" customHeight="1" x14ac:dyDescent="0.15">
      <c r="A34" s="156"/>
      <c r="B34" s="214"/>
      <c r="C34" s="296">
        <v>41603</v>
      </c>
      <c r="D34" s="355" t="s">
        <v>60</v>
      </c>
      <c r="E34" s="243">
        <v>892.5</v>
      </c>
      <c r="F34" s="243">
        <v>1081.5</v>
      </c>
      <c r="G34" s="243">
        <v>987.04173551218923</v>
      </c>
      <c r="H34" s="243">
        <v>32678.799999999999</v>
      </c>
      <c r="I34" s="243">
        <v>493.5</v>
      </c>
      <c r="J34" s="243">
        <v>651</v>
      </c>
      <c r="K34" s="243">
        <v>576.45809573876045</v>
      </c>
      <c r="L34" s="243">
        <v>62583.4</v>
      </c>
      <c r="M34" s="243">
        <v>903</v>
      </c>
      <c r="N34" s="243">
        <v>1102.5</v>
      </c>
      <c r="O34" s="243">
        <v>996.59645687940076</v>
      </c>
      <c r="P34" s="243">
        <v>56874.7</v>
      </c>
      <c r="Q34" s="243">
        <v>871.5</v>
      </c>
      <c r="R34" s="243">
        <v>1029</v>
      </c>
      <c r="S34" s="243">
        <v>936.74626550323876</v>
      </c>
      <c r="T34" s="243">
        <v>77628.100000000006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ht="11.25" customHeight="1" x14ac:dyDescent="0.15">
      <c r="A35" s="156"/>
      <c r="B35" s="214"/>
      <c r="C35" s="296">
        <v>41604</v>
      </c>
      <c r="D35" s="355" t="s">
        <v>60</v>
      </c>
      <c r="E35" s="243">
        <v>892.5</v>
      </c>
      <c r="F35" s="243">
        <v>1071</v>
      </c>
      <c r="G35" s="243">
        <v>992.05146180724466</v>
      </c>
      <c r="H35" s="243">
        <v>7065</v>
      </c>
      <c r="I35" s="243">
        <v>493.5</v>
      </c>
      <c r="J35" s="243">
        <v>624.75</v>
      </c>
      <c r="K35" s="243">
        <v>577.34799738838706</v>
      </c>
      <c r="L35" s="243">
        <v>14101.3</v>
      </c>
      <c r="M35" s="243">
        <v>903</v>
      </c>
      <c r="N35" s="243">
        <v>1113</v>
      </c>
      <c r="O35" s="243">
        <v>1005.9513059622766</v>
      </c>
      <c r="P35" s="243">
        <v>10195.9</v>
      </c>
      <c r="Q35" s="243">
        <v>871.5</v>
      </c>
      <c r="R35" s="243">
        <v>1050</v>
      </c>
      <c r="S35" s="243">
        <v>946.75820268304506</v>
      </c>
      <c r="T35" s="243">
        <v>12222.6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ht="11.25" customHeight="1" x14ac:dyDescent="0.15">
      <c r="A36" s="156"/>
      <c r="B36" s="214"/>
      <c r="C36" s="296">
        <v>41605</v>
      </c>
      <c r="D36" s="355" t="s">
        <v>60</v>
      </c>
      <c r="E36" s="243">
        <v>892.5</v>
      </c>
      <c r="F36" s="243">
        <v>1081.5</v>
      </c>
      <c r="G36" s="243">
        <v>997.33651264005891</v>
      </c>
      <c r="H36" s="243">
        <v>15161.8</v>
      </c>
      <c r="I36" s="243">
        <v>493.5</v>
      </c>
      <c r="J36" s="243">
        <v>640.5</v>
      </c>
      <c r="K36" s="243">
        <v>579.60124064936451</v>
      </c>
      <c r="L36" s="243">
        <v>28182.7</v>
      </c>
      <c r="M36" s="243">
        <v>903</v>
      </c>
      <c r="N36" s="243">
        <v>1102.5</v>
      </c>
      <c r="O36" s="243">
        <v>1002.7885197413672</v>
      </c>
      <c r="P36" s="243">
        <v>25653.1</v>
      </c>
      <c r="Q36" s="243">
        <v>871.5</v>
      </c>
      <c r="R36" s="243">
        <v>1050</v>
      </c>
      <c r="S36" s="243">
        <v>956.14613000545683</v>
      </c>
      <c r="T36" s="243">
        <v>32756.5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ht="11.25" customHeight="1" x14ac:dyDescent="0.15">
      <c r="A37" s="156"/>
      <c r="B37" s="214"/>
      <c r="C37" s="296">
        <v>41606</v>
      </c>
      <c r="D37" s="355"/>
      <c r="E37" s="243">
        <v>892.5</v>
      </c>
      <c r="F37" s="243">
        <v>1071</v>
      </c>
      <c r="G37" s="243">
        <v>1003.7068176665773</v>
      </c>
      <c r="H37" s="243">
        <v>11549.5</v>
      </c>
      <c r="I37" s="243">
        <v>493.5</v>
      </c>
      <c r="J37" s="243">
        <v>630</v>
      </c>
      <c r="K37" s="243">
        <v>576.47606382978745</v>
      </c>
      <c r="L37" s="243">
        <v>24574.7</v>
      </c>
      <c r="M37" s="243">
        <v>924</v>
      </c>
      <c r="N37" s="243">
        <v>1102.5</v>
      </c>
      <c r="O37" s="243">
        <v>1018.6848073555167</v>
      </c>
      <c r="P37" s="243">
        <v>15914.4</v>
      </c>
      <c r="Q37" s="243">
        <v>871.5</v>
      </c>
      <c r="R37" s="243">
        <v>1050</v>
      </c>
      <c r="S37" s="243">
        <v>960.96527864097823</v>
      </c>
      <c r="T37" s="243">
        <v>23678.7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ht="12.75" customHeight="1" x14ac:dyDescent="0.15">
      <c r="B38" s="155"/>
      <c r="C38" s="296">
        <v>41607</v>
      </c>
      <c r="D38" s="135"/>
      <c r="E38" s="155">
        <v>882</v>
      </c>
      <c r="F38" s="155">
        <v>1081.5</v>
      </c>
      <c r="G38" s="155">
        <v>1006.3689175061777</v>
      </c>
      <c r="H38" s="155">
        <v>7372.4</v>
      </c>
      <c r="I38" s="155">
        <v>472.5</v>
      </c>
      <c r="J38" s="155">
        <v>640.5</v>
      </c>
      <c r="K38" s="155">
        <v>577.14294991380734</v>
      </c>
      <c r="L38" s="155">
        <v>13193.3</v>
      </c>
      <c r="M38" s="155">
        <v>924</v>
      </c>
      <c r="N38" s="155">
        <v>1102.5</v>
      </c>
      <c r="O38" s="155">
        <v>1019.1293805929112</v>
      </c>
      <c r="P38" s="155">
        <v>12705.7</v>
      </c>
      <c r="Q38" s="155">
        <v>871.5</v>
      </c>
      <c r="R38" s="155">
        <v>1050</v>
      </c>
      <c r="S38" s="155">
        <v>965.65232842871683</v>
      </c>
      <c r="T38" s="157">
        <v>14661.9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x14ac:dyDescent="0.15">
      <c r="B39" s="253"/>
      <c r="C39" s="29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x14ac:dyDescent="0.15">
      <c r="B40" s="325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x14ac:dyDescent="0.15">
      <c r="T42" s="353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x14ac:dyDescent="0.15">
      <c r="T43" s="353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x14ac:dyDescent="0.15">
      <c r="T44" s="353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x14ac:dyDescent="0.15">
      <c r="T45" s="353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x14ac:dyDescent="0.15">
      <c r="T46" s="353"/>
      <c r="U46" s="135"/>
      <c r="V46" s="135"/>
    </row>
    <row r="47" spans="1:42" x14ac:dyDescent="0.15">
      <c r="T47" s="353"/>
      <c r="U47" s="135"/>
      <c r="V47" s="135"/>
    </row>
    <row r="48" spans="1:42" x14ac:dyDescent="0.15">
      <c r="T48" s="353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7" ht="15" customHeight="1" x14ac:dyDescent="0.15">
      <c r="B1" s="369"/>
      <c r="C1" s="369"/>
      <c r="D1" s="369"/>
      <c r="R1" s="135"/>
      <c r="S1" s="338"/>
      <c r="T1" s="338"/>
      <c r="U1" s="338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2.75" customHeight="1" x14ac:dyDescent="0.15">
      <c r="B2" s="136" t="str">
        <f>近豚1!B2&amp;"　（つづき）"</f>
        <v>(1)豚カット肉「Ⅰ」の品目別価格　（つづき）</v>
      </c>
      <c r="C2" s="340"/>
      <c r="D2" s="340"/>
      <c r="R2" s="135"/>
      <c r="S2" s="135"/>
      <c r="T2" s="342"/>
      <c r="U2" s="342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7" ht="12.75" customHeight="1" x14ac:dyDescent="0.15">
      <c r="B3" s="340"/>
      <c r="C3" s="340"/>
      <c r="D3" s="340"/>
      <c r="P3" s="138" t="s">
        <v>85</v>
      </c>
      <c r="R3" s="135"/>
      <c r="S3" s="342"/>
      <c r="T3" s="342"/>
      <c r="U3" s="342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7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7" ht="11.25" customHeight="1" x14ac:dyDescent="0.15">
      <c r="A5" s="156"/>
      <c r="B5" s="525"/>
      <c r="C5" s="526" t="s">
        <v>257</v>
      </c>
      <c r="D5" s="527"/>
      <c r="E5" s="528" t="s">
        <v>224</v>
      </c>
      <c r="F5" s="529"/>
      <c r="G5" s="529"/>
      <c r="H5" s="527"/>
      <c r="I5" s="528" t="s">
        <v>337</v>
      </c>
      <c r="J5" s="529"/>
      <c r="K5" s="529"/>
      <c r="L5" s="527"/>
      <c r="M5" s="528" t="s">
        <v>226</v>
      </c>
      <c r="N5" s="529"/>
      <c r="O5" s="529"/>
      <c r="P5" s="527"/>
      <c r="R5" s="135"/>
      <c r="S5" s="353"/>
      <c r="T5" s="530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135"/>
      <c r="AI5" s="135"/>
      <c r="AJ5" s="135"/>
      <c r="AK5" s="135"/>
    </row>
    <row r="6" spans="1:37" ht="11.25" customHeight="1" x14ac:dyDescent="0.15">
      <c r="A6" s="156"/>
      <c r="B6" s="532" t="s">
        <v>338</v>
      </c>
      <c r="C6" s="529"/>
      <c r="D6" s="527"/>
      <c r="E6" s="533" t="s">
        <v>137</v>
      </c>
      <c r="F6" s="533" t="s">
        <v>94</v>
      </c>
      <c r="G6" s="534" t="s">
        <v>173</v>
      </c>
      <c r="H6" s="533" t="s">
        <v>96</v>
      </c>
      <c r="I6" s="533" t="s">
        <v>137</v>
      </c>
      <c r="J6" s="533" t="s">
        <v>94</v>
      </c>
      <c r="K6" s="534" t="s">
        <v>173</v>
      </c>
      <c r="L6" s="533" t="s">
        <v>96</v>
      </c>
      <c r="M6" s="533" t="s">
        <v>137</v>
      </c>
      <c r="N6" s="533" t="s">
        <v>94</v>
      </c>
      <c r="O6" s="534" t="s">
        <v>173</v>
      </c>
      <c r="P6" s="533" t="s">
        <v>96</v>
      </c>
      <c r="R6" s="135"/>
      <c r="S6" s="531"/>
      <c r="T6" s="531"/>
      <c r="U6" s="531"/>
      <c r="V6" s="535"/>
      <c r="W6" s="535"/>
      <c r="X6" s="536"/>
      <c r="Y6" s="535"/>
      <c r="Z6" s="535"/>
      <c r="AA6" s="535"/>
      <c r="AB6" s="536"/>
      <c r="AC6" s="535"/>
      <c r="AD6" s="535"/>
      <c r="AE6" s="535"/>
      <c r="AF6" s="536"/>
      <c r="AG6" s="535"/>
      <c r="AH6" s="135"/>
      <c r="AI6" s="135"/>
      <c r="AJ6" s="135"/>
      <c r="AK6" s="135"/>
    </row>
    <row r="7" spans="1:37" ht="11.25" customHeight="1" x14ac:dyDescent="0.15">
      <c r="A7" s="156"/>
      <c r="B7" s="158"/>
      <c r="C7" s="135">
        <v>22</v>
      </c>
      <c r="D7" s="156"/>
      <c r="E7" s="243">
        <v>420</v>
      </c>
      <c r="F7" s="243">
        <v>693</v>
      </c>
      <c r="G7" s="243">
        <v>534</v>
      </c>
      <c r="H7" s="243">
        <v>7069421</v>
      </c>
      <c r="I7" s="243">
        <v>851</v>
      </c>
      <c r="J7" s="243">
        <v>1313</v>
      </c>
      <c r="K7" s="243">
        <v>1053</v>
      </c>
      <c r="L7" s="243">
        <v>465818</v>
      </c>
      <c r="M7" s="243">
        <v>562</v>
      </c>
      <c r="N7" s="243">
        <v>933</v>
      </c>
      <c r="O7" s="243">
        <v>699</v>
      </c>
      <c r="P7" s="355">
        <v>9083229</v>
      </c>
      <c r="R7" s="135"/>
      <c r="S7" s="139"/>
      <c r="T7" s="135"/>
      <c r="U7" s="135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135"/>
      <c r="AI7" s="135"/>
      <c r="AJ7" s="135"/>
      <c r="AK7" s="135"/>
    </row>
    <row r="8" spans="1:37" ht="11.25" customHeight="1" x14ac:dyDescent="0.15">
      <c r="A8" s="156"/>
      <c r="B8" s="158"/>
      <c r="C8" s="135">
        <v>23</v>
      </c>
      <c r="D8" s="156"/>
      <c r="E8" s="159">
        <v>420</v>
      </c>
      <c r="F8" s="159">
        <v>735</v>
      </c>
      <c r="G8" s="160">
        <v>574.69940034563444</v>
      </c>
      <c r="H8" s="159">
        <v>7410159.4999999972</v>
      </c>
      <c r="I8" s="159">
        <v>808.5</v>
      </c>
      <c r="J8" s="159">
        <v>1291.5</v>
      </c>
      <c r="K8" s="159">
        <v>1052.0986597827832</v>
      </c>
      <c r="L8" s="159">
        <v>444126.69999999978</v>
      </c>
      <c r="M8" s="159">
        <v>525</v>
      </c>
      <c r="N8" s="159">
        <v>936.6</v>
      </c>
      <c r="O8" s="159">
        <v>732.09298720436493</v>
      </c>
      <c r="P8" s="160">
        <v>9146832.6000000127</v>
      </c>
      <c r="R8" s="135"/>
      <c r="S8" s="139"/>
      <c r="T8" s="135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35"/>
      <c r="AI8" s="135"/>
      <c r="AJ8" s="135"/>
      <c r="AK8" s="135"/>
    </row>
    <row r="9" spans="1:37" ht="11.25" customHeight="1" x14ac:dyDescent="0.15">
      <c r="A9" s="135"/>
      <c r="B9" s="292" t="s">
        <v>261</v>
      </c>
      <c r="C9" s="151">
        <v>24</v>
      </c>
      <c r="D9" s="161" t="s">
        <v>262</v>
      </c>
      <c r="E9" s="239">
        <v>388.5</v>
      </c>
      <c r="F9" s="239">
        <v>714</v>
      </c>
      <c r="G9" s="239">
        <v>491</v>
      </c>
      <c r="H9" s="239">
        <v>7338781.8999999985</v>
      </c>
      <c r="I9" s="239">
        <v>819</v>
      </c>
      <c r="J9" s="239">
        <v>1312.5</v>
      </c>
      <c r="K9" s="239">
        <v>954</v>
      </c>
      <c r="L9" s="239">
        <v>490065.39999999997</v>
      </c>
      <c r="M9" s="239">
        <v>541.80000000000007</v>
      </c>
      <c r="N9" s="239">
        <v>843.15000000000009</v>
      </c>
      <c r="O9" s="239">
        <v>652</v>
      </c>
      <c r="P9" s="241">
        <v>8993387.6000000015</v>
      </c>
      <c r="R9" s="135"/>
      <c r="S9" s="139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7" ht="11.25" customHeight="1" x14ac:dyDescent="0.15">
      <c r="A10" s="135"/>
      <c r="B10" s="214"/>
      <c r="C10" s="353">
        <v>3</v>
      </c>
      <c r="D10" s="355"/>
      <c r="E10" s="243">
        <v>420</v>
      </c>
      <c r="F10" s="243">
        <v>572.25</v>
      </c>
      <c r="G10" s="243">
        <v>500.0949385219638</v>
      </c>
      <c r="H10" s="243">
        <v>602553.89999999991</v>
      </c>
      <c r="I10" s="243">
        <v>840</v>
      </c>
      <c r="J10" s="243">
        <v>1071</v>
      </c>
      <c r="K10" s="243">
        <v>960.09927856361219</v>
      </c>
      <c r="L10" s="243">
        <v>41585.599999999991</v>
      </c>
      <c r="M10" s="243">
        <v>555.45000000000005</v>
      </c>
      <c r="N10" s="243">
        <v>724.5</v>
      </c>
      <c r="O10" s="243">
        <v>641.11245878632349</v>
      </c>
      <c r="P10" s="355">
        <v>618998</v>
      </c>
      <c r="R10" s="135"/>
      <c r="S10" s="255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135"/>
      <c r="AI10" s="135"/>
      <c r="AJ10" s="135"/>
      <c r="AK10" s="135"/>
    </row>
    <row r="11" spans="1:37" ht="11.25" customHeight="1" x14ac:dyDescent="0.15">
      <c r="A11" s="135"/>
      <c r="B11" s="214"/>
      <c r="C11" s="353">
        <v>4</v>
      </c>
      <c r="D11" s="355"/>
      <c r="E11" s="243">
        <v>450.97500000000002</v>
      </c>
      <c r="F11" s="243">
        <v>630</v>
      </c>
      <c r="G11" s="243">
        <v>520.66414870762344</v>
      </c>
      <c r="H11" s="243">
        <v>743102</v>
      </c>
      <c r="I11" s="243">
        <v>871.5</v>
      </c>
      <c r="J11" s="243">
        <v>1155</v>
      </c>
      <c r="K11" s="243">
        <v>986.0479989294123</v>
      </c>
      <c r="L11" s="243">
        <v>43905.299999999996</v>
      </c>
      <c r="M11" s="243">
        <v>575.4</v>
      </c>
      <c r="N11" s="243">
        <v>793.80000000000007</v>
      </c>
      <c r="O11" s="243">
        <v>657.44309272275677</v>
      </c>
      <c r="P11" s="355">
        <v>679567.29999999993</v>
      </c>
      <c r="R11" s="135"/>
      <c r="S11" s="255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135"/>
      <c r="AI11" s="135"/>
      <c r="AJ11" s="135"/>
      <c r="AK11" s="135"/>
    </row>
    <row r="12" spans="1:37" ht="11.25" customHeight="1" x14ac:dyDescent="0.15">
      <c r="A12" s="135"/>
      <c r="B12" s="214"/>
      <c r="C12" s="353">
        <v>5</v>
      </c>
      <c r="D12" s="355"/>
      <c r="E12" s="243">
        <v>504</v>
      </c>
      <c r="F12" s="243">
        <v>672</v>
      </c>
      <c r="G12" s="243">
        <v>587.01421625035584</v>
      </c>
      <c r="H12" s="243">
        <v>726640.70000000007</v>
      </c>
      <c r="I12" s="243">
        <v>934.5</v>
      </c>
      <c r="J12" s="243">
        <v>1239</v>
      </c>
      <c r="K12" s="243">
        <v>1056.7432543448397</v>
      </c>
      <c r="L12" s="243">
        <v>46221.700000000004</v>
      </c>
      <c r="M12" s="243">
        <v>688.80000000000007</v>
      </c>
      <c r="N12" s="243">
        <v>814.80000000000007</v>
      </c>
      <c r="O12" s="243">
        <v>742.43425266949237</v>
      </c>
      <c r="P12" s="355">
        <v>663052.79999999993</v>
      </c>
      <c r="R12" s="135"/>
      <c r="S12" s="255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135"/>
      <c r="AI12" s="135"/>
      <c r="AJ12" s="135"/>
      <c r="AK12" s="135"/>
    </row>
    <row r="13" spans="1:37" ht="11.25" customHeight="1" x14ac:dyDescent="0.15">
      <c r="A13" s="135"/>
      <c r="B13" s="214"/>
      <c r="C13" s="353">
        <v>6</v>
      </c>
      <c r="D13" s="355"/>
      <c r="E13" s="243">
        <v>546</v>
      </c>
      <c r="F13" s="243">
        <v>661.5</v>
      </c>
      <c r="G13" s="243">
        <v>604.61184752851625</v>
      </c>
      <c r="H13" s="243">
        <v>603863.4</v>
      </c>
      <c r="I13" s="243">
        <v>903</v>
      </c>
      <c r="J13" s="243">
        <v>1207.5</v>
      </c>
      <c r="K13" s="243">
        <v>1062.3611364524959</v>
      </c>
      <c r="L13" s="243">
        <v>40061.4</v>
      </c>
      <c r="M13" s="243">
        <v>657.30000000000007</v>
      </c>
      <c r="N13" s="243">
        <v>799.05000000000007</v>
      </c>
      <c r="O13" s="243">
        <v>724.67577548708232</v>
      </c>
      <c r="P13" s="355">
        <v>564533.80000000016</v>
      </c>
      <c r="R13" s="135"/>
      <c r="S13" s="255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135"/>
      <c r="AI13" s="135"/>
      <c r="AJ13" s="135"/>
      <c r="AK13" s="135"/>
    </row>
    <row r="14" spans="1:37" ht="11.25" customHeight="1" x14ac:dyDescent="0.15">
      <c r="A14" s="135"/>
      <c r="B14" s="214"/>
      <c r="C14" s="353">
        <v>7</v>
      </c>
      <c r="D14" s="355"/>
      <c r="E14" s="243">
        <v>546</v>
      </c>
      <c r="F14" s="243">
        <v>714</v>
      </c>
      <c r="G14" s="243">
        <v>610.02618863582848</v>
      </c>
      <c r="H14" s="243">
        <v>633274.69999999995</v>
      </c>
      <c r="I14" s="243">
        <v>945</v>
      </c>
      <c r="J14" s="243">
        <v>1260</v>
      </c>
      <c r="K14" s="243">
        <v>1075.6277711561384</v>
      </c>
      <c r="L14" s="243">
        <v>48344.700000000004</v>
      </c>
      <c r="M14" s="243">
        <v>699.30000000000007</v>
      </c>
      <c r="N14" s="243">
        <v>917.7</v>
      </c>
      <c r="O14" s="243">
        <v>800.89485049567327</v>
      </c>
      <c r="P14" s="355">
        <v>670662.10000000009</v>
      </c>
      <c r="R14" s="135"/>
      <c r="S14" s="255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135"/>
      <c r="AI14" s="135"/>
      <c r="AJ14" s="135"/>
      <c r="AK14" s="135"/>
    </row>
    <row r="15" spans="1:37" ht="11.25" customHeight="1" x14ac:dyDescent="0.15">
      <c r="A15" s="135"/>
      <c r="B15" s="214"/>
      <c r="C15" s="353">
        <v>8</v>
      </c>
      <c r="D15" s="355"/>
      <c r="E15" s="243">
        <v>544.95000000000005</v>
      </c>
      <c r="F15" s="243">
        <v>682.5</v>
      </c>
      <c r="G15" s="243">
        <v>608.64446520465367</v>
      </c>
      <c r="H15" s="243">
        <v>590418.10000000009</v>
      </c>
      <c r="I15" s="243">
        <v>966</v>
      </c>
      <c r="J15" s="243">
        <v>1260</v>
      </c>
      <c r="K15" s="243">
        <v>1103.8424879605602</v>
      </c>
      <c r="L15" s="243">
        <v>42846.8</v>
      </c>
      <c r="M15" s="243">
        <v>736.05000000000007</v>
      </c>
      <c r="N15" s="243">
        <v>872.55000000000007</v>
      </c>
      <c r="O15" s="243">
        <v>794.70932036774025</v>
      </c>
      <c r="P15" s="355">
        <v>603489.10000000009</v>
      </c>
      <c r="R15" s="135"/>
      <c r="S15" s="255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135"/>
      <c r="AI15" s="135"/>
      <c r="AJ15" s="135"/>
      <c r="AK15" s="135"/>
    </row>
    <row r="16" spans="1:37" ht="11.25" customHeight="1" x14ac:dyDescent="0.15">
      <c r="A16" s="135"/>
      <c r="B16" s="214"/>
      <c r="C16" s="353">
        <v>9</v>
      </c>
      <c r="D16" s="355"/>
      <c r="E16" s="243">
        <v>525</v>
      </c>
      <c r="F16" s="243">
        <v>682.5</v>
      </c>
      <c r="G16" s="243">
        <v>613.37146419291957</v>
      </c>
      <c r="H16" s="243">
        <v>698940.5</v>
      </c>
      <c r="I16" s="243">
        <v>997.5</v>
      </c>
      <c r="J16" s="243">
        <v>1260</v>
      </c>
      <c r="K16" s="243">
        <v>1130.7587632683287</v>
      </c>
      <c r="L16" s="243">
        <v>44664.900000000009</v>
      </c>
      <c r="M16" s="243">
        <v>679.35</v>
      </c>
      <c r="N16" s="243">
        <v>892.5</v>
      </c>
      <c r="O16" s="243">
        <v>776.34939549767489</v>
      </c>
      <c r="P16" s="355">
        <v>638330.90000000014</v>
      </c>
      <c r="R16" s="135"/>
      <c r="S16" s="255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135"/>
      <c r="AI16" s="135"/>
      <c r="AJ16" s="135"/>
      <c r="AK16" s="135"/>
    </row>
    <row r="17" spans="1:37" ht="11.25" customHeight="1" x14ac:dyDescent="0.15">
      <c r="A17" s="135"/>
      <c r="B17" s="214"/>
      <c r="C17" s="353">
        <v>10</v>
      </c>
      <c r="D17" s="355"/>
      <c r="E17" s="243">
        <v>514.5</v>
      </c>
      <c r="F17" s="243">
        <v>651</v>
      </c>
      <c r="G17" s="243">
        <v>581.323081322142</v>
      </c>
      <c r="H17" s="243">
        <v>661583.19999999995</v>
      </c>
      <c r="I17" s="243">
        <v>945</v>
      </c>
      <c r="J17" s="243">
        <v>1207.5</v>
      </c>
      <c r="K17" s="243">
        <v>1081.7810032398943</v>
      </c>
      <c r="L17" s="243">
        <v>43735.8</v>
      </c>
      <c r="M17" s="243">
        <v>679.35</v>
      </c>
      <c r="N17" s="243">
        <v>835.80000000000007</v>
      </c>
      <c r="O17" s="243">
        <v>744.52645464984948</v>
      </c>
      <c r="P17" s="243">
        <v>681264.79999999993</v>
      </c>
      <c r="R17" s="135"/>
      <c r="S17" s="255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135"/>
      <c r="AI17" s="135"/>
      <c r="AJ17" s="135"/>
      <c r="AK17" s="135"/>
    </row>
    <row r="18" spans="1:37" ht="11.25" customHeight="1" x14ac:dyDescent="0.15">
      <c r="A18" s="135"/>
      <c r="B18" s="291"/>
      <c r="C18" s="537">
        <v>11</v>
      </c>
      <c r="D18" s="357"/>
      <c r="E18" s="356">
        <v>525</v>
      </c>
      <c r="F18" s="356">
        <v>684.6</v>
      </c>
      <c r="G18" s="356">
        <v>586.14599433014394</v>
      </c>
      <c r="H18" s="356">
        <v>698898.6</v>
      </c>
      <c r="I18" s="356">
        <v>924</v>
      </c>
      <c r="J18" s="356">
        <v>1218</v>
      </c>
      <c r="K18" s="356">
        <v>1060.6244873570001</v>
      </c>
      <c r="L18" s="356">
        <v>45799.399999999994</v>
      </c>
      <c r="M18" s="356">
        <v>661.5</v>
      </c>
      <c r="N18" s="356">
        <v>787.5</v>
      </c>
      <c r="O18" s="356">
        <v>706.6321535705116</v>
      </c>
      <c r="P18" s="357">
        <v>666484.80000000005</v>
      </c>
      <c r="R18" s="135"/>
      <c r="S18" s="255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135"/>
      <c r="AI18" s="135"/>
      <c r="AJ18" s="135"/>
      <c r="AK18" s="135"/>
    </row>
    <row r="19" spans="1:37" ht="11.25" customHeight="1" x14ac:dyDescent="0.15">
      <c r="A19" s="156"/>
      <c r="B19" s="538"/>
      <c r="C19" s="296">
        <v>41579</v>
      </c>
      <c r="D19" s="355"/>
      <c r="E19" s="243">
        <v>525</v>
      </c>
      <c r="F19" s="243">
        <v>619.5</v>
      </c>
      <c r="G19" s="243">
        <v>565.63684601810394</v>
      </c>
      <c r="H19" s="243">
        <v>14439.4</v>
      </c>
      <c r="I19" s="243">
        <v>966</v>
      </c>
      <c r="J19" s="243">
        <v>1155</v>
      </c>
      <c r="K19" s="243">
        <v>1039.0669416243652</v>
      </c>
      <c r="L19" s="243">
        <v>1423</v>
      </c>
      <c r="M19" s="243">
        <v>691.00500000000011</v>
      </c>
      <c r="N19" s="243">
        <v>757.05000000000007</v>
      </c>
      <c r="O19" s="243">
        <v>710.35033774490341</v>
      </c>
      <c r="P19" s="243">
        <v>15923.7</v>
      </c>
      <c r="R19" s="135"/>
      <c r="S19" s="255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135"/>
      <c r="AI19" s="135"/>
      <c r="AJ19" s="135"/>
      <c r="AK19" s="135"/>
    </row>
    <row r="20" spans="1:37" ht="11.25" customHeight="1" x14ac:dyDescent="0.15">
      <c r="A20" s="156"/>
      <c r="B20" s="214"/>
      <c r="C20" s="296">
        <v>41583</v>
      </c>
      <c r="D20" s="355"/>
      <c r="E20" s="243">
        <v>525</v>
      </c>
      <c r="F20" s="243">
        <v>640.5</v>
      </c>
      <c r="G20" s="243">
        <v>572.28698448239936</v>
      </c>
      <c r="H20" s="243">
        <v>90786.3</v>
      </c>
      <c r="I20" s="259">
        <v>966</v>
      </c>
      <c r="J20" s="259">
        <v>1186.5</v>
      </c>
      <c r="K20" s="259">
        <v>1047.1142277667234</v>
      </c>
      <c r="L20" s="243">
        <v>4041.2</v>
      </c>
      <c r="M20" s="243">
        <v>684.6</v>
      </c>
      <c r="N20" s="243">
        <v>757.05000000000007</v>
      </c>
      <c r="O20" s="243">
        <v>715.03883221185151</v>
      </c>
      <c r="P20" s="243">
        <v>64714.9</v>
      </c>
      <c r="R20" s="135"/>
      <c r="S20" s="255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135"/>
      <c r="AI20" s="135"/>
      <c r="AJ20" s="135"/>
      <c r="AK20" s="135"/>
    </row>
    <row r="21" spans="1:37" ht="11.25" customHeight="1" x14ac:dyDescent="0.15">
      <c r="A21" s="156"/>
      <c r="B21" s="214"/>
      <c r="C21" s="296">
        <v>41584</v>
      </c>
      <c r="D21" s="355"/>
      <c r="E21" s="243">
        <v>525</v>
      </c>
      <c r="F21" s="243">
        <v>640.5</v>
      </c>
      <c r="G21" s="243">
        <v>574.26726224924812</v>
      </c>
      <c r="H21" s="243">
        <v>19846.3</v>
      </c>
      <c r="I21" s="243">
        <v>966</v>
      </c>
      <c r="J21" s="243">
        <v>1207.5</v>
      </c>
      <c r="K21" s="243">
        <v>1059.3556701030925</v>
      </c>
      <c r="L21" s="243">
        <v>1486.2</v>
      </c>
      <c r="M21" s="243">
        <v>680.4</v>
      </c>
      <c r="N21" s="243">
        <v>769.65</v>
      </c>
      <c r="O21" s="243">
        <v>708.5532685995621</v>
      </c>
      <c r="P21" s="243">
        <v>41992.4</v>
      </c>
      <c r="R21" s="135"/>
      <c r="S21" s="255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135"/>
      <c r="AI21" s="135"/>
      <c r="AJ21" s="135"/>
      <c r="AK21" s="135"/>
    </row>
    <row r="22" spans="1:37" ht="11.25" customHeight="1" x14ac:dyDescent="0.15">
      <c r="A22" s="156"/>
      <c r="B22" s="214"/>
      <c r="C22" s="296">
        <v>41585</v>
      </c>
      <c r="D22" s="355"/>
      <c r="E22" s="243">
        <v>525</v>
      </c>
      <c r="F22" s="243">
        <v>640.5</v>
      </c>
      <c r="G22" s="243">
        <v>577.68775268971001</v>
      </c>
      <c r="H22" s="243">
        <v>33353.199999999997</v>
      </c>
      <c r="I22" s="243">
        <v>966</v>
      </c>
      <c r="J22" s="243">
        <v>1207.5</v>
      </c>
      <c r="K22" s="243">
        <v>1053.4520671834625</v>
      </c>
      <c r="L22" s="243">
        <v>3567.3</v>
      </c>
      <c r="M22" s="243">
        <v>682.5</v>
      </c>
      <c r="N22" s="243">
        <v>749.7</v>
      </c>
      <c r="O22" s="243">
        <v>706.57242455775224</v>
      </c>
      <c r="P22" s="243">
        <v>42356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11.25" customHeight="1" x14ac:dyDescent="0.15">
      <c r="A23" s="156"/>
      <c r="B23" s="214"/>
      <c r="C23" s="296">
        <v>41586</v>
      </c>
      <c r="D23" s="355"/>
      <c r="E23" s="243">
        <v>525</v>
      </c>
      <c r="F23" s="243">
        <v>640.5</v>
      </c>
      <c r="G23" s="243">
        <v>573.76066160849723</v>
      </c>
      <c r="H23" s="243">
        <v>18976.7</v>
      </c>
      <c r="I23" s="243">
        <v>945</v>
      </c>
      <c r="J23" s="243">
        <v>1186.5</v>
      </c>
      <c r="K23" s="243">
        <v>1042.577047146402</v>
      </c>
      <c r="L23" s="243">
        <v>881.9</v>
      </c>
      <c r="M23" s="243">
        <v>672</v>
      </c>
      <c r="N23" s="243">
        <v>768.6</v>
      </c>
      <c r="O23" s="243">
        <v>699.20592661187652</v>
      </c>
      <c r="P23" s="243">
        <v>17462.2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11.25" customHeight="1" x14ac:dyDescent="0.15">
      <c r="A24" s="156"/>
      <c r="B24" s="214"/>
      <c r="C24" s="296">
        <v>41589</v>
      </c>
      <c r="D24" s="355"/>
      <c r="E24" s="243">
        <v>525</v>
      </c>
      <c r="F24" s="243">
        <v>640.5</v>
      </c>
      <c r="G24" s="243">
        <v>579.69310012917776</v>
      </c>
      <c r="H24" s="243">
        <v>66184.100000000006</v>
      </c>
      <c r="I24" s="243">
        <v>945</v>
      </c>
      <c r="J24" s="243">
        <v>1207.5</v>
      </c>
      <c r="K24" s="243">
        <v>1054.8598879496767</v>
      </c>
      <c r="L24" s="243">
        <v>4455.8999999999996</v>
      </c>
      <c r="M24" s="243">
        <v>665.7</v>
      </c>
      <c r="N24" s="243">
        <v>756</v>
      </c>
      <c r="O24" s="243">
        <v>696.03410316744362</v>
      </c>
      <c r="P24" s="243">
        <v>64351.3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11.25" customHeight="1" x14ac:dyDescent="0.15">
      <c r="A25" s="156"/>
      <c r="B25" s="214"/>
      <c r="C25" s="296">
        <v>41590</v>
      </c>
      <c r="D25" s="355"/>
      <c r="E25" s="243">
        <v>525</v>
      </c>
      <c r="F25" s="243">
        <v>661.5</v>
      </c>
      <c r="G25" s="243">
        <v>584.61771731228566</v>
      </c>
      <c r="H25" s="243">
        <v>17958.3</v>
      </c>
      <c r="I25" s="243">
        <v>971.25</v>
      </c>
      <c r="J25" s="243">
        <v>1218</v>
      </c>
      <c r="K25" s="243">
        <v>1072.234334541688</v>
      </c>
      <c r="L25" s="243">
        <v>735.8</v>
      </c>
      <c r="M25" s="243">
        <v>661.5</v>
      </c>
      <c r="N25" s="243">
        <v>752.85</v>
      </c>
      <c r="O25" s="243">
        <v>698.23005717941544</v>
      </c>
      <c r="P25" s="243">
        <v>16792.8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11.25" customHeight="1" x14ac:dyDescent="0.15">
      <c r="A26" s="156"/>
      <c r="B26" s="214"/>
      <c r="C26" s="296">
        <v>41591</v>
      </c>
      <c r="D26" s="355"/>
      <c r="E26" s="243">
        <v>525</v>
      </c>
      <c r="F26" s="243">
        <v>661.5</v>
      </c>
      <c r="G26" s="243">
        <v>589.32434093874406</v>
      </c>
      <c r="H26" s="243">
        <v>38148.400000000001</v>
      </c>
      <c r="I26" s="243">
        <v>945</v>
      </c>
      <c r="J26" s="243">
        <v>1207.5</v>
      </c>
      <c r="K26" s="243">
        <v>1074.596169134453</v>
      </c>
      <c r="L26" s="243">
        <v>2838.7</v>
      </c>
      <c r="M26" s="243">
        <v>668.85</v>
      </c>
      <c r="N26" s="243">
        <v>752.85</v>
      </c>
      <c r="O26" s="243">
        <v>700.15389845874904</v>
      </c>
      <c r="P26" s="243">
        <v>37387.9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7" ht="11.25" customHeight="1" x14ac:dyDescent="0.15">
      <c r="A27" s="156"/>
      <c r="B27" s="214"/>
      <c r="C27" s="296">
        <v>41592</v>
      </c>
      <c r="D27" s="355"/>
      <c r="E27" s="243">
        <v>525</v>
      </c>
      <c r="F27" s="243">
        <v>661.5</v>
      </c>
      <c r="G27" s="243">
        <v>585.55278762233161</v>
      </c>
      <c r="H27" s="243">
        <v>31096.400000000001</v>
      </c>
      <c r="I27" s="243">
        <v>945</v>
      </c>
      <c r="J27" s="243">
        <v>1207.5</v>
      </c>
      <c r="K27" s="243">
        <v>1068.4479166666665</v>
      </c>
      <c r="L27" s="243">
        <v>1226.9000000000001</v>
      </c>
      <c r="M27" s="243">
        <v>669.9</v>
      </c>
      <c r="N27" s="243">
        <v>781.2</v>
      </c>
      <c r="O27" s="243">
        <v>703.58087381675296</v>
      </c>
      <c r="P27" s="243">
        <v>28910.3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7" ht="11.25" customHeight="1" x14ac:dyDescent="0.15">
      <c r="A28" s="156"/>
      <c r="B28" s="214"/>
      <c r="C28" s="296">
        <v>41593</v>
      </c>
      <c r="D28" s="355"/>
      <c r="E28" s="243">
        <v>525</v>
      </c>
      <c r="F28" s="243">
        <v>682.5</v>
      </c>
      <c r="G28" s="243">
        <v>596.46395858724168</v>
      </c>
      <c r="H28" s="243">
        <v>15551.2</v>
      </c>
      <c r="I28" s="243">
        <v>924</v>
      </c>
      <c r="J28" s="243">
        <v>1207.5</v>
      </c>
      <c r="K28" s="243">
        <v>1058.2229719003021</v>
      </c>
      <c r="L28" s="243">
        <v>1523.2</v>
      </c>
      <c r="M28" s="243">
        <v>676.2</v>
      </c>
      <c r="N28" s="243">
        <v>781.2</v>
      </c>
      <c r="O28" s="243">
        <v>708.56695326675049</v>
      </c>
      <c r="P28" s="243">
        <v>19101.8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7" ht="11.25" customHeight="1" x14ac:dyDescent="0.15">
      <c r="A29" s="156"/>
      <c r="B29" s="214"/>
      <c r="C29" s="296">
        <v>41596</v>
      </c>
      <c r="D29" s="355"/>
      <c r="E29" s="243">
        <v>525</v>
      </c>
      <c r="F29" s="243">
        <v>682.5</v>
      </c>
      <c r="G29" s="243">
        <v>599.19084251447782</v>
      </c>
      <c r="H29" s="243">
        <v>77314.8</v>
      </c>
      <c r="I29" s="243">
        <v>924</v>
      </c>
      <c r="J29" s="243">
        <v>1207.5</v>
      </c>
      <c r="K29" s="243">
        <v>1051.4982164090375</v>
      </c>
      <c r="L29" s="243">
        <v>4360.2</v>
      </c>
      <c r="M29" s="243">
        <v>682.5</v>
      </c>
      <c r="N29" s="243">
        <v>781.2</v>
      </c>
      <c r="O29" s="243">
        <v>714.1516501615323</v>
      </c>
      <c r="P29" s="243">
        <v>51543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7" ht="11.25" customHeight="1" x14ac:dyDescent="0.15">
      <c r="A30" s="156"/>
      <c r="B30" s="214"/>
      <c r="C30" s="296">
        <v>41597</v>
      </c>
      <c r="D30" s="355"/>
      <c r="E30" s="243">
        <v>525</v>
      </c>
      <c r="F30" s="243">
        <v>682.5</v>
      </c>
      <c r="G30" s="243">
        <v>591.16583474421873</v>
      </c>
      <c r="H30" s="243">
        <v>25026.6</v>
      </c>
      <c r="I30" s="243">
        <v>924</v>
      </c>
      <c r="J30" s="243">
        <v>1207.5</v>
      </c>
      <c r="K30" s="243">
        <v>1057.5134681449099</v>
      </c>
      <c r="L30" s="243">
        <v>2079.8000000000002</v>
      </c>
      <c r="M30" s="243">
        <v>696.15</v>
      </c>
      <c r="N30" s="243">
        <v>781.2</v>
      </c>
      <c r="O30" s="243">
        <v>722.40817925415217</v>
      </c>
      <c r="P30" s="243">
        <v>28436.400000000001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7" ht="11.25" customHeight="1" x14ac:dyDescent="0.15">
      <c r="A31" s="156"/>
      <c r="B31" s="214"/>
      <c r="C31" s="296">
        <v>41598</v>
      </c>
      <c r="D31" s="355"/>
      <c r="E31" s="243">
        <v>525</v>
      </c>
      <c r="F31" s="243">
        <v>682.5</v>
      </c>
      <c r="G31" s="243">
        <v>586.41674765997971</v>
      </c>
      <c r="H31" s="243">
        <v>32291.599999999999</v>
      </c>
      <c r="I31" s="243">
        <v>924</v>
      </c>
      <c r="J31" s="243">
        <v>1207.5</v>
      </c>
      <c r="K31" s="243">
        <v>1061.982166316343</v>
      </c>
      <c r="L31" s="243">
        <v>1880.5</v>
      </c>
      <c r="M31" s="243">
        <v>690.9</v>
      </c>
      <c r="N31" s="243">
        <v>787.5</v>
      </c>
      <c r="O31" s="243">
        <v>729.07805565488115</v>
      </c>
      <c r="P31" s="243">
        <v>25910.799999999999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1.25" customHeight="1" x14ac:dyDescent="0.15">
      <c r="A32" s="156"/>
      <c r="B32" s="214"/>
      <c r="C32" s="296">
        <v>41599</v>
      </c>
      <c r="D32" s="355"/>
      <c r="E32" s="243">
        <v>525</v>
      </c>
      <c r="F32" s="243">
        <v>684.6</v>
      </c>
      <c r="G32" s="243">
        <v>587.3577791512871</v>
      </c>
      <c r="H32" s="243">
        <v>24491</v>
      </c>
      <c r="I32" s="243">
        <v>924</v>
      </c>
      <c r="J32" s="243">
        <v>1207.5</v>
      </c>
      <c r="K32" s="243">
        <v>1082.1479223687486</v>
      </c>
      <c r="L32" s="243">
        <v>1027.8</v>
      </c>
      <c r="M32" s="243">
        <v>685.65</v>
      </c>
      <c r="N32" s="243">
        <v>766.5</v>
      </c>
      <c r="O32" s="243">
        <v>716.09963555902641</v>
      </c>
      <c r="P32" s="243">
        <v>27482.1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1:37" ht="11.25" customHeight="1" x14ac:dyDescent="0.15">
      <c r="A33" s="156"/>
      <c r="B33" s="214"/>
      <c r="C33" s="296">
        <v>41600</v>
      </c>
      <c r="D33" s="355"/>
      <c r="E33" s="243">
        <v>525</v>
      </c>
      <c r="F33" s="243">
        <v>682.5</v>
      </c>
      <c r="G33" s="243">
        <v>589.80031754694994</v>
      </c>
      <c r="H33" s="243">
        <v>14684</v>
      </c>
      <c r="I33" s="243">
        <v>924</v>
      </c>
      <c r="J33" s="243">
        <v>1218</v>
      </c>
      <c r="K33" s="243">
        <v>1071.4687156970363</v>
      </c>
      <c r="L33" s="243">
        <v>654.29999999999995</v>
      </c>
      <c r="M33" s="243">
        <v>684.6</v>
      </c>
      <c r="N33" s="243">
        <v>766.5</v>
      </c>
      <c r="O33" s="243">
        <v>717.7208447332423</v>
      </c>
      <c r="P33" s="243">
        <v>19328.5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7" ht="11.25" customHeight="1" x14ac:dyDescent="0.15">
      <c r="A34" s="156"/>
      <c r="B34" s="214"/>
      <c r="C34" s="296">
        <v>41603</v>
      </c>
      <c r="D34" s="355"/>
      <c r="E34" s="243">
        <v>525</v>
      </c>
      <c r="F34" s="243">
        <v>682.5</v>
      </c>
      <c r="G34" s="243">
        <v>593.47058079477245</v>
      </c>
      <c r="H34" s="243">
        <v>80667.100000000006</v>
      </c>
      <c r="I34" s="243">
        <v>924</v>
      </c>
      <c r="J34" s="243">
        <v>1218</v>
      </c>
      <c r="K34" s="243">
        <v>1058.0287670391754</v>
      </c>
      <c r="L34" s="243">
        <v>6053.4</v>
      </c>
      <c r="M34" s="243">
        <v>684.6</v>
      </c>
      <c r="N34" s="243">
        <v>766.5</v>
      </c>
      <c r="O34" s="243">
        <v>719.24933965032938</v>
      </c>
      <c r="P34" s="243">
        <v>61093.7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1:37" ht="11.25" customHeight="1" x14ac:dyDescent="0.15">
      <c r="A35" s="156"/>
      <c r="B35" s="214"/>
      <c r="C35" s="296">
        <v>41604</v>
      </c>
      <c r="D35" s="355"/>
      <c r="E35" s="243">
        <v>525</v>
      </c>
      <c r="F35" s="243">
        <v>682.5</v>
      </c>
      <c r="G35" s="243">
        <v>591.33098868242712</v>
      </c>
      <c r="H35" s="243">
        <v>17877.8</v>
      </c>
      <c r="I35" s="243">
        <v>929.25</v>
      </c>
      <c r="J35" s="243">
        <v>1218</v>
      </c>
      <c r="K35" s="243">
        <v>1062.3637621023511</v>
      </c>
      <c r="L35" s="243">
        <v>1782.7</v>
      </c>
      <c r="M35" s="243">
        <v>675.15</v>
      </c>
      <c r="N35" s="243">
        <v>766.5</v>
      </c>
      <c r="O35" s="243">
        <v>717.2225671873482</v>
      </c>
      <c r="P35" s="243">
        <v>21822.5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7" ht="11.25" customHeight="1" x14ac:dyDescent="0.15">
      <c r="A36" s="156"/>
      <c r="B36" s="214"/>
      <c r="C36" s="296">
        <v>41605</v>
      </c>
      <c r="D36" s="355"/>
      <c r="E36" s="243">
        <v>525</v>
      </c>
      <c r="F36" s="243">
        <v>675.15</v>
      </c>
      <c r="G36" s="243">
        <v>589.22216922481664</v>
      </c>
      <c r="H36" s="243">
        <v>36264.699999999997</v>
      </c>
      <c r="I36" s="243">
        <v>934.5</v>
      </c>
      <c r="J36" s="243">
        <v>1218</v>
      </c>
      <c r="K36" s="243">
        <v>1065.5356155971754</v>
      </c>
      <c r="L36" s="243">
        <v>2752.1</v>
      </c>
      <c r="M36" s="243">
        <v>679.35</v>
      </c>
      <c r="N36" s="243">
        <v>765.45</v>
      </c>
      <c r="O36" s="243">
        <v>710.97039634643602</v>
      </c>
      <c r="P36" s="243">
        <v>29780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1.25" customHeight="1" x14ac:dyDescent="0.15">
      <c r="A37" s="156"/>
      <c r="B37" s="214"/>
      <c r="C37" s="296">
        <v>41606</v>
      </c>
      <c r="D37" s="355"/>
      <c r="E37" s="243">
        <v>525</v>
      </c>
      <c r="F37" s="243">
        <v>682.5</v>
      </c>
      <c r="G37" s="243">
        <v>594.07038905952902</v>
      </c>
      <c r="H37" s="243">
        <v>29957.599999999999</v>
      </c>
      <c r="I37" s="243">
        <v>934.5</v>
      </c>
      <c r="J37" s="243">
        <v>1218</v>
      </c>
      <c r="K37" s="243">
        <v>1073.8909302626469</v>
      </c>
      <c r="L37" s="243">
        <v>1712.2</v>
      </c>
      <c r="M37" s="243">
        <v>670.95</v>
      </c>
      <c r="N37" s="243">
        <v>756</v>
      </c>
      <c r="O37" s="243">
        <v>703.75132540703339</v>
      </c>
      <c r="P37" s="243">
        <v>32029.9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7" ht="13.5" customHeight="1" x14ac:dyDescent="0.15">
      <c r="B38" s="155"/>
      <c r="C38" s="296">
        <v>41607</v>
      </c>
      <c r="D38" s="135"/>
      <c r="E38" s="155">
        <v>525</v>
      </c>
      <c r="F38" s="155">
        <v>682.5</v>
      </c>
      <c r="G38" s="155">
        <v>598.0825238722424</v>
      </c>
      <c r="H38" s="155">
        <v>13983.1</v>
      </c>
      <c r="I38" s="155">
        <v>924</v>
      </c>
      <c r="J38" s="155">
        <v>1218</v>
      </c>
      <c r="K38" s="155">
        <v>1071.3224882873503</v>
      </c>
      <c r="L38" s="155">
        <v>1316.3</v>
      </c>
      <c r="M38" s="155">
        <v>668.85</v>
      </c>
      <c r="N38" s="155">
        <v>748.65</v>
      </c>
      <c r="O38" s="155">
        <v>698.2623878334856</v>
      </c>
      <c r="P38" s="155">
        <v>20064.599999999999</v>
      </c>
      <c r="Q38" s="15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7" x14ac:dyDescent="0.15">
      <c r="B39" s="158"/>
      <c r="C39" s="29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6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7" x14ac:dyDescent="0.15">
      <c r="B40" s="292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7" x14ac:dyDescent="0.15"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7" x14ac:dyDescent="0.15">
      <c r="P42" s="353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x14ac:dyDescent="0.15">
      <c r="P43" s="353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7" x14ac:dyDescent="0.15">
      <c r="P44" s="353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1:37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1:37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45" ht="15" customHeight="1" x14ac:dyDescent="0.15">
      <c r="B1" s="369"/>
      <c r="C1" s="369"/>
      <c r="D1" s="369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12.75" customHeight="1" x14ac:dyDescent="0.15">
      <c r="B2" s="136" t="s">
        <v>339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12.75" customHeight="1" x14ac:dyDescent="0.15">
      <c r="B3" s="340"/>
      <c r="C3" s="340"/>
      <c r="D3" s="340"/>
      <c r="T3" s="138" t="s">
        <v>85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13.5" customHeight="1" x14ac:dyDescent="0.15">
      <c r="B5" s="316"/>
      <c r="C5" s="347" t="s">
        <v>257</v>
      </c>
      <c r="D5" s="346"/>
      <c r="E5" s="528" t="s">
        <v>228</v>
      </c>
      <c r="F5" s="529"/>
      <c r="G5" s="529"/>
      <c r="H5" s="527"/>
      <c r="I5" s="528" t="s">
        <v>229</v>
      </c>
      <c r="J5" s="529"/>
      <c r="K5" s="529"/>
      <c r="L5" s="527"/>
      <c r="M5" s="528" t="s">
        <v>230</v>
      </c>
      <c r="N5" s="529"/>
      <c r="O5" s="529"/>
      <c r="P5" s="527"/>
      <c r="Q5" s="528" t="s">
        <v>231</v>
      </c>
      <c r="R5" s="529"/>
      <c r="S5" s="529"/>
      <c r="T5" s="527"/>
      <c r="V5" s="135"/>
      <c r="W5" s="135"/>
      <c r="X5" s="373"/>
      <c r="Y5" s="374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1"/>
      <c r="AP5" s="135"/>
      <c r="AQ5" s="135"/>
      <c r="AR5" s="135"/>
      <c r="AS5" s="135"/>
    </row>
    <row r="6" spans="1:45" ht="13.5" customHeight="1" x14ac:dyDescent="0.15">
      <c r="B6" s="358" t="s">
        <v>260</v>
      </c>
      <c r="C6" s="453"/>
      <c r="D6" s="346"/>
      <c r="E6" s="533" t="s">
        <v>137</v>
      </c>
      <c r="F6" s="533" t="s">
        <v>94</v>
      </c>
      <c r="G6" s="534" t="s">
        <v>173</v>
      </c>
      <c r="H6" s="533" t="s">
        <v>96</v>
      </c>
      <c r="I6" s="533" t="s">
        <v>137</v>
      </c>
      <c r="J6" s="533" t="s">
        <v>94</v>
      </c>
      <c r="K6" s="534" t="s">
        <v>173</v>
      </c>
      <c r="L6" s="533" t="s">
        <v>96</v>
      </c>
      <c r="M6" s="533" t="s">
        <v>137</v>
      </c>
      <c r="N6" s="533" t="s">
        <v>94</v>
      </c>
      <c r="O6" s="534" t="s">
        <v>173</v>
      </c>
      <c r="P6" s="533" t="s">
        <v>96</v>
      </c>
      <c r="Q6" s="533" t="s">
        <v>137</v>
      </c>
      <c r="R6" s="533" t="s">
        <v>94</v>
      </c>
      <c r="S6" s="534" t="s">
        <v>173</v>
      </c>
      <c r="T6" s="533" t="s">
        <v>96</v>
      </c>
      <c r="V6" s="135"/>
      <c r="W6" s="374"/>
      <c r="X6" s="374"/>
      <c r="Y6" s="374"/>
      <c r="Z6" s="535"/>
      <c r="AA6" s="535"/>
      <c r="AB6" s="536"/>
      <c r="AC6" s="535"/>
      <c r="AD6" s="535"/>
      <c r="AE6" s="535"/>
      <c r="AF6" s="536"/>
      <c r="AG6" s="535"/>
      <c r="AH6" s="535"/>
      <c r="AI6" s="535"/>
      <c r="AJ6" s="536"/>
      <c r="AK6" s="535"/>
      <c r="AL6" s="535"/>
      <c r="AM6" s="535"/>
      <c r="AN6" s="536"/>
      <c r="AO6" s="535"/>
      <c r="AP6" s="135"/>
      <c r="AQ6" s="135"/>
      <c r="AR6" s="135"/>
      <c r="AS6" s="135"/>
    </row>
    <row r="7" spans="1:45" ht="13.5" customHeight="1" x14ac:dyDescent="0.15">
      <c r="B7" s="158" t="s">
        <v>294</v>
      </c>
      <c r="C7" s="341">
        <v>21</v>
      </c>
      <c r="D7" s="135" t="s">
        <v>295</v>
      </c>
      <c r="E7" s="243">
        <v>641</v>
      </c>
      <c r="F7" s="243">
        <v>809</v>
      </c>
      <c r="G7" s="243">
        <v>721</v>
      </c>
      <c r="H7" s="243">
        <v>76769</v>
      </c>
      <c r="I7" s="243">
        <v>357</v>
      </c>
      <c r="J7" s="243">
        <v>530</v>
      </c>
      <c r="K7" s="243">
        <v>460</v>
      </c>
      <c r="L7" s="243">
        <v>159364</v>
      </c>
      <c r="M7" s="243">
        <v>683</v>
      </c>
      <c r="N7" s="243">
        <v>882</v>
      </c>
      <c r="O7" s="243">
        <v>746</v>
      </c>
      <c r="P7" s="243">
        <v>119553</v>
      </c>
      <c r="Q7" s="243">
        <v>578</v>
      </c>
      <c r="R7" s="243">
        <v>767</v>
      </c>
      <c r="S7" s="243">
        <v>691</v>
      </c>
      <c r="T7" s="243">
        <v>309596</v>
      </c>
      <c r="V7" s="135"/>
      <c r="W7" s="139"/>
      <c r="X7" s="135"/>
      <c r="Y7" s="13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135"/>
      <c r="AQ7" s="135"/>
      <c r="AR7" s="135"/>
      <c r="AS7" s="135"/>
    </row>
    <row r="8" spans="1:45" ht="13.5" customHeight="1" x14ac:dyDescent="0.15">
      <c r="B8" s="158"/>
      <c r="C8" s="341">
        <v>22</v>
      </c>
      <c r="D8" s="156"/>
      <c r="E8" s="243">
        <v>672</v>
      </c>
      <c r="F8" s="243">
        <v>862</v>
      </c>
      <c r="G8" s="243">
        <v>750</v>
      </c>
      <c r="H8" s="243">
        <v>79363</v>
      </c>
      <c r="I8" s="243">
        <v>368</v>
      </c>
      <c r="J8" s="243">
        <v>562</v>
      </c>
      <c r="K8" s="243">
        <v>482</v>
      </c>
      <c r="L8" s="243">
        <v>277627</v>
      </c>
      <c r="M8" s="243">
        <v>693</v>
      </c>
      <c r="N8" s="243">
        <v>952</v>
      </c>
      <c r="O8" s="243">
        <v>805</v>
      </c>
      <c r="P8" s="243">
        <v>85736</v>
      </c>
      <c r="Q8" s="243">
        <v>578</v>
      </c>
      <c r="R8" s="243">
        <v>840</v>
      </c>
      <c r="S8" s="243">
        <v>741</v>
      </c>
      <c r="T8" s="355">
        <v>274912</v>
      </c>
      <c r="V8" s="135"/>
      <c r="W8" s="139"/>
      <c r="X8" s="135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  <c r="AQ8" s="135"/>
      <c r="AR8" s="135"/>
      <c r="AS8" s="135"/>
    </row>
    <row r="9" spans="1:45" ht="13.5" customHeight="1" x14ac:dyDescent="0.15">
      <c r="B9" s="158"/>
      <c r="C9" s="341">
        <v>23</v>
      </c>
      <c r="D9" s="156"/>
      <c r="E9" s="159">
        <v>703.5</v>
      </c>
      <c r="F9" s="159">
        <v>891.45</v>
      </c>
      <c r="G9" s="159">
        <v>825.00484333996712</v>
      </c>
      <c r="H9" s="159">
        <v>87952</v>
      </c>
      <c r="I9" s="159">
        <v>441</v>
      </c>
      <c r="J9" s="159">
        <v>627.9</v>
      </c>
      <c r="K9" s="159">
        <v>515.60213213053464</v>
      </c>
      <c r="L9" s="159">
        <v>233465.09999999998</v>
      </c>
      <c r="M9" s="159">
        <v>756</v>
      </c>
      <c r="N9" s="159">
        <v>929.25</v>
      </c>
      <c r="O9" s="159">
        <v>851.82957890489581</v>
      </c>
      <c r="P9" s="159">
        <v>84539</v>
      </c>
      <c r="Q9" s="159">
        <v>672</v>
      </c>
      <c r="R9" s="159">
        <v>903</v>
      </c>
      <c r="S9" s="159">
        <v>848.16181062504938</v>
      </c>
      <c r="T9" s="160">
        <v>177221.7</v>
      </c>
      <c r="V9" s="135"/>
      <c r="W9" s="139"/>
      <c r="X9" s="135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  <c r="AQ9" s="135"/>
      <c r="AR9" s="135"/>
      <c r="AS9" s="135"/>
    </row>
    <row r="10" spans="1:45" ht="13.5" customHeight="1" x14ac:dyDescent="0.15">
      <c r="B10" s="292"/>
      <c r="C10" s="314">
        <v>24</v>
      </c>
      <c r="D10" s="161"/>
      <c r="E10" s="162">
        <v>617.4</v>
      </c>
      <c r="F10" s="162">
        <v>829.5</v>
      </c>
      <c r="G10" s="163">
        <v>664.38953642806291</v>
      </c>
      <c r="H10" s="162">
        <v>55459.600000000006</v>
      </c>
      <c r="I10" s="162">
        <v>399</v>
      </c>
      <c r="J10" s="163">
        <v>525</v>
      </c>
      <c r="K10" s="162">
        <v>438.07395171699881</v>
      </c>
      <c r="L10" s="162">
        <v>369858.99999999988</v>
      </c>
      <c r="M10" s="162">
        <v>579.6</v>
      </c>
      <c r="N10" s="162">
        <v>872</v>
      </c>
      <c r="O10" s="162">
        <v>696.16624181049099</v>
      </c>
      <c r="P10" s="162">
        <v>83275.900000000009</v>
      </c>
      <c r="Q10" s="162">
        <v>525</v>
      </c>
      <c r="R10" s="163">
        <v>840</v>
      </c>
      <c r="S10" s="162">
        <v>668.98023680555036</v>
      </c>
      <c r="T10" s="163">
        <v>127448.9</v>
      </c>
      <c r="V10" s="135"/>
      <c r="W10" s="139"/>
      <c r="X10" s="135"/>
      <c r="Y10" s="135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35"/>
      <c r="AQ10" s="135"/>
      <c r="AR10" s="135"/>
      <c r="AS10" s="135"/>
    </row>
    <row r="11" spans="1:45" ht="13.5" customHeight="1" x14ac:dyDescent="0.15">
      <c r="A11" s="135"/>
      <c r="B11" s="158"/>
      <c r="C11" s="341">
        <v>11</v>
      </c>
      <c r="D11" s="156"/>
      <c r="E11" s="243">
        <v>634.20000000000005</v>
      </c>
      <c r="F11" s="243">
        <v>808.5</v>
      </c>
      <c r="G11" s="243">
        <v>698.6523210070809</v>
      </c>
      <c r="H11" s="243">
        <v>6700.6</v>
      </c>
      <c r="I11" s="243">
        <v>441</v>
      </c>
      <c r="J11" s="243">
        <v>519.75</v>
      </c>
      <c r="K11" s="243">
        <v>474.31272760378732</v>
      </c>
      <c r="L11" s="243">
        <v>42987.6</v>
      </c>
      <c r="M11" s="243">
        <v>579.6</v>
      </c>
      <c r="N11" s="243">
        <v>821.1</v>
      </c>
      <c r="O11" s="243">
        <v>705.95173847067349</v>
      </c>
      <c r="P11" s="243">
        <v>11954.9</v>
      </c>
      <c r="Q11" s="243">
        <v>525</v>
      </c>
      <c r="R11" s="243">
        <v>787.5</v>
      </c>
      <c r="S11" s="243">
        <v>647.42363592633308</v>
      </c>
      <c r="T11" s="355">
        <v>4510.3999999999996</v>
      </c>
      <c r="V11" s="135"/>
      <c r="W11" s="139"/>
      <c r="X11" s="135"/>
      <c r="Y11" s="135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  <c r="AQ11" s="135"/>
      <c r="AR11" s="135"/>
      <c r="AS11" s="135"/>
    </row>
    <row r="12" spans="1:45" ht="13.5" customHeight="1" x14ac:dyDescent="0.15">
      <c r="A12" s="135"/>
      <c r="B12" s="158"/>
      <c r="C12" s="341">
        <v>12</v>
      </c>
      <c r="D12" s="156"/>
      <c r="E12" s="243">
        <v>617.4</v>
      </c>
      <c r="F12" s="243">
        <v>793.80000000000007</v>
      </c>
      <c r="G12" s="243">
        <v>638.76630208091933</v>
      </c>
      <c r="H12" s="243">
        <v>14238.9</v>
      </c>
      <c r="I12" s="243">
        <v>441</v>
      </c>
      <c r="J12" s="243">
        <v>514.5</v>
      </c>
      <c r="K12" s="243">
        <v>471.57271999084583</v>
      </c>
      <c r="L12" s="243">
        <v>31193.1</v>
      </c>
      <c r="M12" s="243">
        <v>666.75</v>
      </c>
      <c r="N12" s="243">
        <v>829.5</v>
      </c>
      <c r="O12" s="243">
        <v>719.5530796036611</v>
      </c>
      <c r="P12" s="243">
        <v>8916.6</v>
      </c>
      <c r="Q12" s="243">
        <v>630</v>
      </c>
      <c r="R12" s="243">
        <v>777</v>
      </c>
      <c r="S12" s="243">
        <v>728.12861876525994</v>
      </c>
      <c r="T12" s="355">
        <v>28696.400000000001</v>
      </c>
      <c r="V12" s="135"/>
      <c r="W12" s="139"/>
      <c r="X12" s="135"/>
      <c r="Y12" s="135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  <c r="AQ12" s="135"/>
      <c r="AR12" s="135"/>
      <c r="AS12" s="135"/>
    </row>
    <row r="13" spans="1:45" ht="13.5" customHeight="1" x14ac:dyDescent="0.15">
      <c r="A13" s="135"/>
      <c r="B13" s="158" t="s">
        <v>296</v>
      </c>
      <c r="C13" s="341">
        <v>1</v>
      </c>
      <c r="D13" s="156" t="s">
        <v>297</v>
      </c>
      <c r="E13" s="243">
        <v>620.55000000000007</v>
      </c>
      <c r="F13" s="243">
        <v>819</v>
      </c>
      <c r="G13" s="243">
        <v>645.17272946278013</v>
      </c>
      <c r="H13" s="243">
        <v>19239.900000000001</v>
      </c>
      <c r="I13" s="243">
        <v>446.25</v>
      </c>
      <c r="J13" s="243">
        <v>504</v>
      </c>
      <c r="K13" s="243">
        <v>475.96142524406565</v>
      </c>
      <c r="L13" s="243">
        <v>28265.4</v>
      </c>
      <c r="M13" s="243">
        <v>661.5</v>
      </c>
      <c r="N13" s="243">
        <v>829.5</v>
      </c>
      <c r="O13" s="243">
        <v>679.64980995162387</v>
      </c>
      <c r="P13" s="243">
        <v>10469.9</v>
      </c>
      <c r="Q13" s="243">
        <v>624.75</v>
      </c>
      <c r="R13" s="243">
        <v>777</v>
      </c>
      <c r="S13" s="243">
        <v>679.51010521929345</v>
      </c>
      <c r="T13" s="355">
        <v>4056.5</v>
      </c>
      <c r="V13" s="135"/>
      <c r="W13" s="139"/>
      <c r="X13" s="135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  <c r="AQ13" s="135"/>
      <c r="AR13" s="135"/>
      <c r="AS13" s="135"/>
    </row>
    <row r="14" spans="1:45" ht="13.5" customHeight="1" x14ac:dyDescent="0.15">
      <c r="A14" s="135"/>
      <c r="B14" s="158"/>
      <c r="C14" s="341">
        <v>2</v>
      </c>
      <c r="D14" s="156"/>
      <c r="E14" s="243">
        <v>623.70000000000005</v>
      </c>
      <c r="F14" s="243">
        <v>819</v>
      </c>
      <c r="G14" s="243">
        <v>708.70488986095927</v>
      </c>
      <c r="H14" s="243">
        <v>2334.3000000000002</v>
      </c>
      <c r="I14" s="243">
        <v>441</v>
      </c>
      <c r="J14" s="243">
        <v>504</v>
      </c>
      <c r="K14" s="243">
        <v>478.86185772264338</v>
      </c>
      <c r="L14" s="243">
        <v>21992.7</v>
      </c>
      <c r="M14" s="243">
        <v>661.5</v>
      </c>
      <c r="N14" s="243">
        <v>829.5</v>
      </c>
      <c r="O14" s="243">
        <v>697.28310430277077</v>
      </c>
      <c r="P14" s="243">
        <v>9451.7999999999993</v>
      </c>
      <c r="Q14" s="243">
        <v>640.5</v>
      </c>
      <c r="R14" s="243">
        <v>792.75</v>
      </c>
      <c r="S14" s="243">
        <v>677.25043644525738</v>
      </c>
      <c r="T14" s="355">
        <v>7508.6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1:45" ht="13.5" customHeight="1" x14ac:dyDescent="0.15">
      <c r="A15" s="135"/>
      <c r="B15" s="158"/>
      <c r="C15" s="341">
        <v>3</v>
      </c>
      <c r="D15" s="156"/>
      <c r="E15" s="243">
        <v>661.5</v>
      </c>
      <c r="F15" s="243">
        <v>787.5</v>
      </c>
      <c r="G15" s="243">
        <v>716.81868131868134</v>
      </c>
      <c r="H15" s="243">
        <v>1146.7</v>
      </c>
      <c r="I15" s="243">
        <v>441</v>
      </c>
      <c r="J15" s="243">
        <v>504</v>
      </c>
      <c r="K15" s="243">
        <v>468.97730070755273</v>
      </c>
      <c r="L15" s="243">
        <v>43024.4</v>
      </c>
      <c r="M15" s="243">
        <v>682.5</v>
      </c>
      <c r="N15" s="243">
        <v>787.5</v>
      </c>
      <c r="O15" s="243">
        <v>773.14052661705796</v>
      </c>
      <c r="P15" s="243">
        <v>3428.3</v>
      </c>
      <c r="Q15" s="243">
        <v>651</v>
      </c>
      <c r="R15" s="243">
        <v>754.95</v>
      </c>
      <c r="S15" s="243">
        <v>695.76600601847065</v>
      </c>
      <c r="T15" s="355">
        <v>6019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 ht="13.5" customHeight="1" x14ac:dyDescent="0.15">
      <c r="A16" s="135"/>
      <c r="B16" s="158"/>
      <c r="C16" s="341">
        <v>4</v>
      </c>
      <c r="D16" s="156"/>
      <c r="E16" s="243">
        <v>659.4</v>
      </c>
      <c r="F16" s="243">
        <v>810.6</v>
      </c>
      <c r="G16" s="243">
        <v>719.8237587197375</v>
      </c>
      <c r="H16" s="243">
        <v>3382.6</v>
      </c>
      <c r="I16" s="243">
        <v>451.5</v>
      </c>
      <c r="J16" s="243">
        <v>564.9</v>
      </c>
      <c r="K16" s="243">
        <v>471.72243916044891</v>
      </c>
      <c r="L16" s="243">
        <v>71793.7</v>
      </c>
      <c r="M16" s="243">
        <v>661.5</v>
      </c>
      <c r="N16" s="243">
        <v>840</v>
      </c>
      <c r="O16" s="243">
        <v>764.01674661280822</v>
      </c>
      <c r="P16" s="243">
        <v>7784.5</v>
      </c>
      <c r="Q16" s="243">
        <v>640.5</v>
      </c>
      <c r="R16" s="243">
        <v>783.30000000000007</v>
      </c>
      <c r="S16" s="243">
        <v>705.96189080249167</v>
      </c>
      <c r="T16" s="355">
        <v>8067.5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1:45" ht="13.5" customHeight="1" x14ac:dyDescent="0.15">
      <c r="A17" s="135"/>
      <c r="B17" s="158"/>
      <c r="C17" s="341">
        <v>5</v>
      </c>
      <c r="D17" s="156"/>
      <c r="E17" s="243">
        <v>703.5</v>
      </c>
      <c r="F17" s="243">
        <v>784.35</v>
      </c>
      <c r="G17" s="243">
        <v>727.22171353826047</v>
      </c>
      <c r="H17" s="243">
        <v>5184.3</v>
      </c>
      <c r="I17" s="243">
        <v>504</v>
      </c>
      <c r="J17" s="243">
        <v>577.5</v>
      </c>
      <c r="K17" s="243">
        <v>524.7088962152892</v>
      </c>
      <c r="L17" s="243">
        <v>51546.7</v>
      </c>
      <c r="M17" s="243">
        <v>693</v>
      </c>
      <c r="N17" s="243">
        <v>834.75</v>
      </c>
      <c r="O17" s="243">
        <v>739.34212271240403</v>
      </c>
      <c r="P17" s="243">
        <v>6633.4</v>
      </c>
      <c r="Q17" s="243">
        <v>680.4</v>
      </c>
      <c r="R17" s="243">
        <v>788.55000000000007</v>
      </c>
      <c r="S17" s="243">
        <v>717.67770877635917</v>
      </c>
      <c r="T17" s="355">
        <v>17370.099999999999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1:45" ht="13.5" customHeight="1" x14ac:dyDescent="0.15">
      <c r="A18" s="135"/>
      <c r="B18" s="158"/>
      <c r="C18" s="341">
        <v>6</v>
      </c>
      <c r="D18" s="156"/>
      <c r="E18" s="243">
        <v>714</v>
      </c>
      <c r="F18" s="243">
        <v>819</v>
      </c>
      <c r="G18" s="243">
        <v>761.71396154798242</v>
      </c>
      <c r="H18" s="243">
        <v>2322</v>
      </c>
      <c r="I18" s="243">
        <v>525</v>
      </c>
      <c r="J18" s="243">
        <v>567</v>
      </c>
      <c r="K18" s="243">
        <v>529.46942775019613</v>
      </c>
      <c r="L18" s="243">
        <v>33239.4</v>
      </c>
      <c r="M18" s="243">
        <v>682.5</v>
      </c>
      <c r="N18" s="243">
        <v>842.1</v>
      </c>
      <c r="O18" s="243">
        <v>702.2886905436975</v>
      </c>
      <c r="P18" s="243">
        <v>14533</v>
      </c>
      <c r="Q18" s="243">
        <v>703.5</v>
      </c>
      <c r="R18" s="243">
        <v>812.7</v>
      </c>
      <c r="S18" s="243">
        <v>722.10767148534217</v>
      </c>
      <c r="T18" s="355">
        <v>9553.1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 ht="13.5" customHeight="1" x14ac:dyDescent="0.15">
      <c r="A19" s="135"/>
      <c r="B19" s="158"/>
      <c r="C19" s="341">
        <v>7</v>
      </c>
      <c r="D19" s="156"/>
      <c r="E19" s="243">
        <v>714</v>
      </c>
      <c r="F19" s="243">
        <v>802.2</v>
      </c>
      <c r="G19" s="243">
        <v>747.19089574155657</v>
      </c>
      <c r="H19" s="243">
        <v>2361.9</v>
      </c>
      <c r="I19" s="243">
        <v>525</v>
      </c>
      <c r="J19" s="243">
        <v>577.5</v>
      </c>
      <c r="K19" s="243">
        <v>529.95678741951042</v>
      </c>
      <c r="L19" s="243">
        <v>57891.199999999997</v>
      </c>
      <c r="M19" s="243">
        <v>677.25</v>
      </c>
      <c r="N19" s="243">
        <v>787.5</v>
      </c>
      <c r="O19" s="243">
        <v>753.70784379815109</v>
      </c>
      <c r="P19" s="243">
        <v>16954.2</v>
      </c>
      <c r="Q19" s="243">
        <v>703.5</v>
      </c>
      <c r="R19" s="243">
        <v>781.2</v>
      </c>
      <c r="S19" s="243">
        <v>718.53032080027594</v>
      </c>
      <c r="T19" s="355">
        <v>8425.2999999999993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 ht="13.5" customHeight="1" x14ac:dyDescent="0.15">
      <c r="A20" s="135"/>
      <c r="B20" s="158"/>
      <c r="C20" s="341">
        <v>8</v>
      </c>
      <c r="D20" s="156"/>
      <c r="E20" s="243">
        <v>714</v>
      </c>
      <c r="F20" s="243">
        <v>798</v>
      </c>
      <c r="G20" s="243">
        <v>742.77413649604671</v>
      </c>
      <c r="H20" s="243">
        <v>3355</v>
      </c>
      <c r="I20" s="243">
        <v>522.9</v>
      </c>
      <c r="J20" s="243">
        <v>598.5</v>
      </c>
      <c r="K20" s="243">
        <v>529.25352436408218</v>
      </c>
      <c r="L20" s="243">
        <v>49464.9</v>
      </c>
      <c r="M20" s="243">
        <v>672</v>
      </c>
      <c r="N20" s="243">
        <v>787.5</v>
      </c>
      <c r="O20" s="243">
        <v>753.45907072225009</v>
      </c>
      <c r="P20" s="243">
        <v>11020.2</v>
      </c>
      <c r="Q20" s="243">
        <v>724.5</v>
      </c>
      <c r="R20" s="243">
        <v>787.5</v>
      </c>
      <c r="S20" s="243">
        <v>746.00344685667255</v>
      </c>
      <c r="T20" s="355">
        <v>11300.7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 ht="13.5" customHeight="1" x14ac:dyDescent="0.15">
      <c r="A21" s="135"/>
      <c r="B21" s="158"/>
      <c r="C21" s="341">
        <v>9</v>
      </c>
      <c r="D21" s="156"/>
      <c r="E21" s="243">
        <v>752.85</v>
      </c>
      <c r="F21" s="243">
        <v>945</v>
      </c>
      <c r="G21" s="243">
        <v>819.64261045426258</v>
      </c>
      <c r="H21" s="243">
        <v>5306.7</v>
      </c>
      <c r="I21" s="243">
        <v>540.75</v>
      </c>
      <c r="J21" s="243">
        <v>564.9</v>
      </c>
      <c r="K21" s="243">
        <v>545.05206165336597</v>
      </c>
      <c r="L21" s="243">
        <v>41964.1</v>
      </c>
      <c r="M21" s="243">
        <v>693</v>
      </c>
      <c r="N21" s="243">
        <v>903</v>
      </c>
      <c r="O21" s="243">
        <v>761.2203306366514</v>
      </c>
      <c r="P21" s="243">
        <v>8896.5</v>
      </c>
      <c r="Q21" s="243">
        <v>724.5</v>
      </c>
      <c r="R21" s="243">
        <v>890.40000000000009</v>
      </c>
      <c r="S21" s="243">
        <v>768.7518667432513</v>
      </c>
      <c r="T21" s="355">
        <v>16020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 ht="13.5" customHeight="1" x14ac:dyDescent="0.15">
      <c r="A22" s="135"/>
      <c r="B22" s="158"/>
      <c r="C22" s="341">
        <v>10</v>
      </c>
      <c r="D22" s="156"/>
      <c r="E22" s="243">
        <v>756</v>
      </c>
      <c r="F22" s="243">
        <v>931.35</v>
      </c>
      <c r="G22" s="243">
        <v>845.06772313028091</v>
      </c>
      <c r="H22" s="243">
        <v>3477</v>
      </c>
      <c r="I22" s="243">
        <v>525</v>
      </c>
      <c r="J22" s="243">
        <v>577.5</v>
      </c>
      <c r="K22" s="243">
        <v>533.67207497866877</v>
      </c>
      <c r="L22" s="243">
        <v>34348.699999999997</v>
      </c>
      <c r="M22" s="243">
        <v>702.45</v>
      </c>
      <c r="N22" s="243">
        <v>892.5</v>
      </c>
      <c r="O22" s="243">
        <v>740.619695552846</v>
      </c>
      <c r="P22" s="243">
        <v>13281.5</v>
      </c>
      <c r="Q22" s="243">
        <v>735</v>
      </c>
      <c r="R22" s="243">
        <v>889.35</v>
      </c>
      <c r="S22" s="243">
        <v>756.42032029755296</v>
      </c>
      <c r="T22" s="355">
        <v>12013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 ht="13.5" customHeight="1" x14ac:dyDescent="0.15">
      <c r="A23" s="135"/>
      <c r="B23" s="292"/>
      <c r="C23" s="314">
        <v>11</v>
      </c>
      <c r="D23" s="161"/>
      <c r="E23" s="356">
        <v>792.75</v>
      </c>
      <c r="F23" s="356">
        <v>945</v>
      </c>
      <c r="G23" s="356">
        <v>855.73336619024133</v>
      </c>
      <c r="H23" s="356">
        <v>3800.4</v>
      </c>
      <c r="I23" s="356">
        <v>525</v>
      </c>
      <c r="J23" s="356">
        <v>564.9</v>
      </c>
      <c r="K23" s="356">
        <v>534.55446303257133</v>
      </c>
      <c r="L23" s="356">
        <v>54817.599999999999</v>
      </c>
      <c r="M23" s="356">
        <v>735</v>
      </c>
      <c r="N23" s="356">
        <v>909.30000000000007</v>
      </c>
      <c r="O23" s="356">
        <v>805.45166666666694</v>
      </c>
      <c r="P23" s="356">
        <v>7361.8</v>
      </c>
      <c r="Q23" s="356">
        <v>777</v>
      </c>
      <c r="R23" s="356">
        <v>903</v>
      </c>
      <c r="S23" s="356">
        <v>832.18224299065434</v>
      </c>
      <c r="T23" s="357">
        <v>14491.2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 ht="13.5" customHeight="1" x14ac:dyDescent="0.15">
      <c r="B24" s="157"/>
      <c r="C24" s="360" t="s">
        <v>257</v>
      </c>
      <c r="D24" s="359"/>
      <c r="E24" s="532" t="s">
        <v>340</v>
      </c>
      <c r="F24" s="539"/>
      <c r="G24" s="539"/>
      <c r="H24" s="540"/>
      <c r="I24" s="532" t="s">
        <v>225</v>
      </c>
      <c r="J24" s="539"/>
      <c r="K24" s="539"/>
      <c r="L24" s="540"/>
      <c r="M24" s="155"/>
      <c r="N24" s="135"/>
      <c r="O24" s="135"/>
      <c r="P24" s="135"/>
      <c r="Q24" s="135"/>
      <c r="R24" s="135"/>
      <c r="S24" s="135"/>
      <c r="T24" s="135"/>
      <c r="V24" s="135"/>
      <c r="W24" s="135"/>
      <c r="X24" s="373"/>
      <c r="Y24" s="374"/>
      <c r="Z24" s="531"/>
      <c r="AA24" s="531"/>
      <c r="AB24" s="531"/>
      <c r="AC24" s="531"/>
      <c r="AD24" s="531"/>
      <c r="AE24" s="531"/>
      <c r="AF24" s="531"/>
      <c r="AG24" s="531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3.5" customHeight="1" x14ac:dyDescent="0.15">
      <c r="B25" s="358" t="s">
        <v>260</v>
      </c>
      <c r="C25" s="453"/>
      <c r="D25" s="346"/>
      <c r="E25" s="533" t="s">
        <v>137</v>
      </c>
      <c r="F25" s="533" t="s">
        <v>94</v>
      </c>
      <c r="G25" s="534" t="s">
        <v>173</v>
      </c>
      <c r="H25" s="533" t="s">
        <v>96</v>
      </c>
      <c r="I25" s="533" t="s">
        <v>137</v>
      </c>
      <c r="J25" s="533" t="s">
        <v>94</v>
      </c>
      <c r="K25" s="534" t="s">
        <v>173</v>
      </c>
      <c r="L25" s="533" t="s">
        <v>96</v>
      </c>
      <c r="M25" s="155"/>
      <c r="N25" s="135"/>
      <c r="O25" s="135"/>
      <c r="P25" s="135"/>
      <c r="Q25" s="135"/>
      <c r="R25" s="135"/>
      <c r="S25" s="135"/>
      <c r="T25" s="353"/>
      <c r="U25" s="135"/>
      <c r="V25" s="135"/>
      <c r="W25" s="374"/>
      <c r="X25" s="374"/>
      <c r="Y25" s="374"/>
      <c r="Z25" s="535"/>
      <c r="AA25" s="535"/>
      <c r="AB25" s="536"/>
      <c r="AC25" s="535"/>
      <c r="AD25" s="535"/>
      <c r="AE25" s="535"/>
      <c r="AF25" s="536"/>
      <c r="AG25" s="5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 x14ac:dyDescent="0.15">
      <c r="B26" s="158" t="s">
        <v>294</v>
      </c>
      <c r="C26" s="341">
        <v>21</v>
      </c>
      <c r="D26" s="135" t="s">
        <v>295</v>
      </c>
      <c r="E26" s="243">
        <v>388</v>
      </c>
      <c r="F26" s="243">
        <v>599</v>
      </c>
      <c r="G26" s="243">
        <v>474</v>
      </c>
      <c r="H26" s="243">
        <v>631740</v>
      </c>
      <c r="I26" s="243">
        <v>683</v>
      </c>
      <c r="J26" s="243">
        <v>893</v>
      </c>
      <c r="K26" s="243">
        <v>842</v>
      </c>
      <c r="L26" s="243">
        <v>24958</v>
      </c>
      <c r="M26" s="155"/>
      <c r="N26" s="135"/>
      <c r="O26" s="135"/>
      <c r="P26" s="135"/>
      <c r="Q26" s="135"/>
      <c r="R26" s="135"/>
      <c r="S26" s="135"/>
      <c r="T26" s="353"/>
      <c r="U26" s="135"/>
      <c r="V26" s="135"/>
      <c r="W26" s="139"/>
      <c r="X26" s="135"/>
      <c r="Y26" s="135"/>
      <c r="Z26" s="353"/>
      <c r="AA26" s="353"/>
      <c r="AB26" s="353"/>
      <c r="AC26" s="353"/>
      <c r="AD26" s="353"/>
      <c r="AE26" s="353"/>
      <c r="AF26" s="353"/>
      <c r="AG26" s="353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 x14ac:dyDescent="0.15">
      <c r="B27" s="158"/>
      <c r="C27" s="341">
        <v>22</v>
      </c>
      <c r="D27" s="156"/>
      <c r="E27" s="243">
        <v>399</v>
      </c>
      <c r="F27" s="243">
        <v>651</v>
      </c>
      <c r="G27" s="243">
        <v>491</v>
      </c>
      <c r="H27" s="243">
        <v>356883</v>
      </c>
      <c r="I27" s="243">
        <v>704</v>
      </c>
      <c r="J27" s="243">
        <v>945</v>
      </c>
      <c r="K27" s="243">
        <v>844</v>
      </c>
      <c r="L27" s="355">
        <v>35811</v>
      </c>
      <c r="M27" s="155"/>
      <c r="N27" s="135"/>
      <c r="O27" s="178"/>
      <c r="P27" s="178"/>
      <c r="Q27" s="178"/>
      <c r="R27" s="178"/>
      <c r="S27" s="178"/>
      <c r="T27" s="178"/>
      <c r="U27" s="178"/>
      <c r="V27" s="135"/>
      <c r="W27" s="139"/>
      <c r="X27" s="135"/>
      <c r="Y27" s="135"/>
      <c r="Z27" s="353"/>
      <c r="AA27" s="353"/>
      <c r="AB27" s="353"/>
      <c r="AC27" s="353"/>
      <c r="AD27" s="353"/>
      <c r="AE27" s="353"/>
      <c r="AF27" s="353"/>
      <c r="AG27" s="353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 x14ac:dyDescent="0.15">
      <c r="B28" s="158"/>
      <c r="C28" s="341">
        <v>23</v>
      </c>
      <c r="D28" s="156"/>
      <c r="E28" s="317">
        <v>462</v>
      </c>
      <c r="F28" s="317">
        <v>714</v>
      </c>
      <c r="G28" s="317">
        <v>535.01729826075541</v>
      </c>
      <c r="H28" s="317">
        <v>454782.89999999991</v>
      </c>
      <c r="I28" s="317">
        <v>735</v>
      </c>
      <c r="J28" s="317">
        <v>1029</v>
      </c>
      <c r="K28" s="317">
        <v>886.83511957027008</v>
      </c>
      <c r="L28" s="334">
        <v>38550.700000000004</v>
      </c>
      <c r="M28" s="155"/>
      <c r="N28" s="135"/>
      <c r="O28" s="178"/>
      <c r="P28" s="178"/>
      <c r="Q28" s="178"/>
      <c r="R28" s="178"/>
      <c r="S28" s="178"/>
      <c r="T28" s="178"/>
      <c r="U28" s="178"/>
      <c r="V28" s="135"/>
      <c r="W28" s="139"/>
      <c r="X28" s="135"/>
      <c r="Y28" s="135"/>
      <c r="Z28" s="353"/>
      <c r="AA28" s="353"/>
      <c r="AB28" s="353"/>
      <c r="AC28" s="353"/>
      <c r="AD28" s="353"/>
      <c r="AE28" s="353"/>
      <c r="AF28" s="353"/>
      <c r="AG28" s="353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 ht="13.5" customHeight="1" x14ac:dyDescent="0.15">
      <c r="B29" s="292"/>
      <c r="C29" s="314">
        <v>24</v>
      </c>
      <c r="D29" s="161"/>
      <c r="E29" s="162">
        <v>409.5</v>
      </c>
      <c r="F29" s="162">
        <v>564.9</v>
      </c>
      <c r="G29" s="162">
        <v>439.06753175274991</v>
      </c>
      <c r="H29" s="162">
        <v>578626.1</v>
      </c>
      <c r="I29" s="162">
        <v>640.5</v>
      </c>
      <c r="J29" s="162">
        <v>890.40000000000009</v>
      </c>
      <c r="K29" s="162">
        <v>773.42402440837486</v>
      </c>
      <c r="L29" s="163">
        <v>22295.799999999996</v>
      </c>
      <c r="M29" s="135"/>
      <c r="N29" s="135"/>
      <c r="O29" s="178"/>
      <c r="P29" s="178"/>
      <c r="Q29" s="178"/>
      <c r="R29" s="178"/>
      <c r="S29" s="178"/>
      <c r="T29" s="178"/>
      <c r="U29" s="178"/>
      <c r="V29" s="135"/>
      <c r="W29" s="139"/>
      <c r="X29" s="135"/>
      <c r="Y29" s="135"/>
      <c r="Z29" s="308"/>
      <c r="AA29" s="308"/>
      <c r="AB29" s="308"/>
      <c r="AC29" s="308"/>
      <c r="AD29" s="308"/>
      <c r="AE29" s="308"/>
      <c r="AF29" s="308"/>
      <c r="AG29" s="308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 ht="13.5" customHeight="1" x14ac:dyDescent="0.15">
      <c r="B30" s="158"/>
      <c r="C30" s="341">
        <v>11</v>
      </c>
      <c r="D30" s="156"/>
      <c r="E30" s="243">
        <v>441</v>
      </c>
      <c r="F30" s="243">
        <v>514.5</v>
      </c>
      <c r="G30" s="243">
        <v>458.11901866391094</v>
      </c>
      <c r="H30" s="243">
        <v>53357.7</v>
      </c>
      <c r="I30" s="243">
        <v>640.5</v>
      </c>
      <c r="J30" s="243">
        <v>890.40000000000009</v>
      </c>
      <c r="K30" s="243">
        <v>828.56015891032916</v>
      </c>
      <c r="L30" s="355">
        <v>690.3</v>
      </c>
      <c r="M30" s="135"/>
      <c r="N30" s="135"/>
      <c r="O30" s="135"/>
      <c r="P30" s="135"/>
      <c r="Q30" s="135"/>
      <c r="R30" s="135"/>
      <c r="S30" s="135"/>
      <c r="T30" s="135"/>
      <c r="V30" s="135"/>
      <c r="W30" s="139"/>
      <c r="X30" s="135"/>
      <c r="Y30" s="135"/>
      <c r="Z30" s="353"/>
      <c r="AA30" s="353"/>
      <c r="AB30" s="353"/>
      <c r="AC30" s="353"/>
      <c r="AD30" s="353"/>
      <c r="AE30" s="353"/>
      <c r="AF30" s="353"/>
      <c r="AG30" s="353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 ht="13.5" customHeight="1" x14ac:dyDescent="0.15">
      <c r="B31" s="158"/>
      <c r="C31" s="341">
        <v>12</v>
      </c>
      <c r="D31" s="156"/>
      <c r="E31" s="243">
        <v>441</v>
      </c>
      <c r="F31" s="243">
        <v>514.5</v>
      </c>
      <c r="G31" s="243">
        <v>459.63232724497726</v>
      </c>
      <c r="H31" s="243">
        <v>62439.3</v>
      </c>
      <c r="I31" s="243">
        <v>756</v>
      </c>
      <c r="J31" s="243">
        <v>840</v>
      </c>
      <c r="K31" s="243">
        <v>838.54183381088831</v>
      </c>
      <c r="L31" s="355">
        <v>553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9"/>
      <c r="X31" s="135"/>
      <c r="Y31" s="135"/>
      <c r="Z31" s="353"/>
      <c r="AA31" s="353"/>
      <c r="AB31" s="353"/>
      <c r="AC31" s="353"/>
      <c r="AD31" s="353"/>
      <c r="AE31" s="353"/>
      <c r="AF31" s="353"/>
      <c r="AG31" s="353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 ht="13.5" customHeight="1" x14ac:dyDescent="0.15">
      <c r="B32" s="158" t="s">
        <v>296</v>
      </c>
      <c r="C32" s="341">
        <v>1</v>
      </c>
      <c r="D32" s="156" t="s">
        <v>297</v>
      </c>
      <c r="E32" s="243">
        <v>441</v>
      </c>
      <c r="F32" s="243">
        <v>505.05</v>
      </c>
      <c r="G32" s="355">
        <v>461.08034725805436</v>
      </c>
      <c r="H32" s="243">
        <v>52110.5</v>
      </c>
      <c r="I32" s="243">
        <v>735</v>
      </c>
      <c r="J32" s="243">
        <v>871.5</v>
      </c>
      <c r="K32" s="243">
        <v>839.22192513368987</v>
      </c>
      <c r="L32" s="243">
        <v>545.70000000000005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9"/>
      <c r="X32" s="135"/>
      <c r="Y32" s="135"/>
      <c r="Z32" s="353"/>
      <c r="AA32" s="353"/>
      <c r="AB32" s="353"/>
      <c r="AC32" s="353"/>
      <c r="AD32" s="353"/>
      <c r="AE32" s="353"/>
      <c r="AF32" s="353"/>
      <c r="AG32" s="353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3.5" customHeight="1" x14ac:dyDescent="0.15">
      <c r="B33" s="158"/>
      <c r="C33" s="341">
        <v>2</v>
      </c>
      <c r="D33" s="156"/>
      <c r="E33" s="243">
        <v>451.5</v>
      </c>
      <c r="F33" s="243">
        <v>508.20000000000005</v>
      </c>
      <c r="G33" s="243">
        <v>483.10055317630264</v>
      </c>
      <c r="H33" s="243">
        <v>73216.100000000006</v>
      </c>
      <c r="I33" s="243">
        <v>735</v>
      </c>
      <c r="J33" s="243">
        <v>854.7</v>
      </c>
      <c r="K33" s="243">
        <v>820.53260400172735</v>
      </c>
      <c r="L33" s="355">
        <v>718.4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3.5" customHeight="1" x14ac:dyDescent="0.15">
      <c r="B34" s="158"/>
      <c r="C34" s="341">
        <v>3</v>
      </c>
      <c r="D34" s="156"/>
      <c r="E34" s="243">
        <v>451.5</v>
      </c>
      <c r="F34" s="243">
        <v>514.5</v>
      </c>
      <c r="G34" s="243">
        <v>467.44088384172363</v>
      </c>
      <c r="H34" s="243">
        <v>76806.3</v>
      </c>
      <c r="I34" s="243">
        <v>735</v>
      </c>
      <c r="J34" s="243">
        <v>840</v>
      </c>
      <c r="K34" s="243">
        <v>839.1360394953374</v>
      </c>
      <c r="L34" s="355">
        <v>2574.4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3.5" customHeight="1" x14ac:dyDescent="0.15">
      <c r="B35" s="158"/>
      <c r="C35" s="341">
        <v>4</v>
      </c>
      <c r="D35" s="156"/>
      <c r="E35" s="243">
        <v>462</v>
      </c>
      <c r="F35" s="243">
        <v>598.5</v>
      </c>
      <c r="G35" s="243">
        <v>508.07471045413001</v>
      </c>
      <c r="H35" s="243">
        <v>69706.2</v>
      </c>
      <c r="I35" s="243">
        <v>682.5</v>
      </c>
      <c r="J35" s="243">
        <v>840</v>
      </c>
      <c r="K35" s="243">
        <v>822.94731977818867</v>
      </c>
      <c r="L35" s="355">
        <v>2280.8000000000002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3.5" customHeight="1" x14ac:dyDescent="0.15">
      <c r="B36" s="158"/>
      <c r="C36" s="341">
        <v>5</v>
      </c>
      <c r="D36" s="156"/>
      <c r="E36" s="243">
        <v>525</v>
      </c>
      <c r="F36" s="243">
        <v>661.5</v>
      </c>
      <c r="G36" s="243">
        <v>559.04366822631721</v>
      </c>
      <c r="H36" s="243">
        <v>84552.8</v>
      </c>
      <c r="I36" s="243">
        <v>840</v>
      </c>
      <c r="J36" s="243">
        <v>840</v>
      </c>
      <c r="K36" s="243">
        <v>840</v>
      </c>
      <c r="L36" s="355">
        <v>6231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3.5" customHeight="1" x14ac:dyDescent="0.15">
      <c r="B37" s="158"/>
      <c r="C37" s="341">
        <v>6</v>
      </c>
      <c r="D37" s="156"/>
      <c r="E37" s="243">
        <v>546</v>
      </c>
      <c r="F37" s="243">
        <v>638.4</v>
      </c>
      <c r="G37" s="243">
        <v>564.85990618126732</v>
      </c>
      <c r="H37" s="243">
        <v>45969.7</v>
      </c>
      <c r="I37" s="243">
        <v>714</v>
      </c>
      <c r="J37" s="243">
        <v>890.40000000000009</v>
      </c>
      <c r="K37" s="243">
        <v>803.59160419790112</v>
      </c>
      <c r="L37" s="355">
        <v>1334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3.5" customHeight="1" x14ac:dyDescent="0.15">
      <c r="B38" s="158"/>
      <c r="C38" s="341">
        <v>7</v>
      </c>
      <c r="D38" s="156"/>
      <c r="E38" s="243">
        <v>546</v>
      </c>
      <c r="F38" s="243">
        <v>609</v>
      </c>
      <c r="G38" s="243">
        <v>568.63195601058032</v>
      </c>
      <c r="H38" s="243">
        <v>55367.4</v>
      </c>
      <c r="I38" s="243">
        <v>787.5</v>
      </c>
      <c r="J38" s="243">
        <v>890.40000000000009</v>
      </c>
      <c r="K38" s="243">
        <v>838.44009295920125</v>
      </c>
      <c r="L38" s="355">
        <v>1775.6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ht="13.5" customHeight="1" x14ac:dyDescent="0.15">
      <c r="B39" s="158"/>
      <c r="C39" s="341">
        <v>8</v>
      </c>
      <c r="D39" s="156"/>
      <c r="E39" s="243">
        <v>548.1</v>
      </c>
      <c r="F39" s="243">
        <v>609</v>
      </c>
      <c r="G39" s="243">
        <v>572.14695445328277</v>
      </c>
      <c r="H39" s="243">
        <v>42909.5</v>
      </c>
      <c r="I39" s="243">
        <v>735</v>
      </c>
      <c r="J39" s="243">
        <v>892.5</v>
      </c>
      <c r="K39" s="243">
        <v>801.22359657469087</v>
      </c>
      <c r="L39" s="355">
        <v>315.3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ht="13.5" customHeight="1" x14ac:dyDescent="0.15">
      <c r="B40" s="158"/>
      <c r="C40" s="341">
        <v>9</v>
      </c>
      <c r="D40" s="156"/>
      <c r="E40" s="243">
        <v>556.5</v>
      </c>
      <c r="F40" s="243">
        <v>593.25</v>
      </c>
      <c r="G40" s="243">
        <v>572.68790556825923</v>
      </c>
      <c r="H40" s="243">
        <v>54670.7</v>
      </c>
      <c r="I40" s="243">
        <v>819</v>
      </c>
      <c r="J40" s="243">
        <v>890.40000000000009</v>
      </c>
      <c r="K40" s="243">
        <v>839.76192064021336</v>
      </c>
      <c r="L40" s="355">
        <v>1197.5999999999999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ht="13.5" customHeight="1" x14ac:dyDescent="0.15">
      <c r="B41" s="158"/>
      <c r="C41" s="341">
        <v>10</v>
      </c>
      <c r="D41" s="156"/>
      <c r="E41" s="243">
        <v>534.45000000000005</v>
      </c>
      <c r="F41" s="243">
        <v>622.65</v>
      </c>
      <c r="G41" s="243">
        <v>560.61598948499409</v>
      </c>
      <c r="H41" s="243">
        <v>60749.599999999999</v>
      </c>
      <c r="I41" s="243">
        <v>819</v>
      </c>
      <c r="J41" s="243">
        <v>890.40000000000009</v>
      </c>
      <c r="K41" s="243">
        <v>840.23534098151697</v>
      </c>
      <c r="L41" s="355">
        <v>2455.4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ht="13.5" customHeight="1" x14ac:dyDescent="0.15">
      <c r="B42" s="292"/>
      <c r="C42" s="314">
        <v>11</v>
      </c>
      <c r="D42" s="161"/>
      <c r="E42" s="356">
        <v>546</v>
      </c>
      <c r="F42" s="356">
        <v>609</v>
      </c>
      <c r="G42" s="356">
        <v>564.98164723069942</v>
      </c>
      <c r="H42" s="356">
        <v>55874.1</v>
      </c>
      <c r="I42" s="356">
        <v>840</v>
      </c>
      <c r="J42" s="356">
        <v>890.40000000000009</v>
      </c>
      <c r="K42" s="356">
        <v>842.95025234318678</v>
      </c>
      <c r="L42" s="357">
        <v>2221.1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ht="3.75" customHeight="1" x14ac:dyDescent="0.15">
      <c r="B43" s="177"/>
      <c r="C43" s="187"/>
      <c r="D43" s="17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ht="12.75" customHeight="1" x14ac:dyDescent="0.15">
      <c r="B44" s="181" t="s">
        <v>107</v>
      </c>
      <c r="C44" s="136" t="s">
        <v>341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ht="12.75" customHeight="1" x14ac:dyDescent="0.15">
      <c r="B45" s="226" t="s">
        <v>109</v>
      </c>
      <c r="C45" s="136" t="s">
        <v>110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6" customWidth="1"/>
    <col min="2" max="2" width="5.25" style="136" customWidth="1"/>
    <col min="3" max="3" width="2.875" style="136" customWidth="1"/>
    <col min="4" max="4" width="5.5" style="136" customWidth="1"/>
    <col min="5" max="5" width="4.875" style="136" customWidth="1"/>
    <col min="6" max="6" width="5.5" style="136" customWidth="1"/>
    <col min="7" max="7" width="5.875" style="136" customWidth="1"/>
    <col min="8" max="8" width="7.5" style="136" customWidth="1"/>
    <col min="9" max="9" width="6" style="136" customWidth="1"/>
    <col min="10" max="11" width="5.875" style="136" customWidth="1"/>
    <col min="12" max="12" width="8.125" style="136" customWidth="1"/>
    <col min="13" max="15" width="6" style="136" customWidth="1"/>
    <col min="16" max="16" width="8.125" style="136" customWidth="1"/>
    <col min="17" max="19" width="6" style="136" customWidth="1"/>
    <col min="20" max="20" width="7.75" style="136" customWidth="1"/>
    <col min="21" max="23" width="6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9"/>
      <c r="C1" s="369"/>
      <c r="D1" s="369"/>
      <c r="Z1" s="338"/>
      <c r="AA1" s="338"/>
      <c r="AB1" s="338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">
        <v>342</v>
      </c>
      <c r="C2" s="340"/>
      <c r="D2" s="340"/>
      <c r="Z2" s="135"/>
      <c r="AA2" s="342"/>
      <c r="AB2" s="342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0"/>
      <c r="C3" s="340"/>
      <c r="D3" s="340"/>
      <c r="X3" s="138" t="s">
        <v>85</v>
      </c>
      <c r="Z3" s="342"/>
      <c r="AA3" s="342"/>
      <c r="AB3" s="342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2:5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" customHeight="1" x14ac:dyDescent="0.15">
      <c r="B5" s="316"/>
      <c r="C5" s="488" t="s">
        <v>257</v>
      </c>
      <c r="D5" s="489"/>
      <c r="E5" s="140" t="s">
        <v>343</v>
      </c>
      <c r="F5" s="490"/>
      <c r="G5" s="490"/>
      <c r="H5" s="491"/>
      <c r="I5" s="140" t="s">
        <v>344</v>
      </c>
      <c r="J5" s="490"/>
      <c r="K5" s="490"/>
      <c r="L5" s="491"/>
      <c r="M5" s="140" t="s">
        <v>345</v>
      </c>
      <c r="N5" s="490"/>
      <c r="O5" s="490"/>
      <c r="P5" s="491"/>
      <c r="Q5" s="140" t="s">
        <v>346</v>
      </c>
      <c r="R5" s="490"/>
      <c r="S5" s="490"/>
      <c r="T5" s="491"/>
      <c r="U5" s="140" t="s">
        <v>347</v>
      </c>
      <c r="V5" s="490"/>
      <c r="W5" s="490"/>
      <c r="X5" s="491"/>
      <c r="Z5" s="135"/>
      <c r="AA5" s="492"/>
      <c r="AB5" s="492"/>
      <c r="AC5" s="135"/>
      <c r="AD5" s="342"/>
      <c r="AE5" s="342"/>
      <c r="AF5" s="342"/>
      <c r="AG5" s="135"/>
      <c r="AH5" s="342"/>
      <c r="AI5" s="342"/>
      <c r="AJ5" s="342"/>
      <c r="AK5" s="135"/>
      <c r="AL5" s="342"/>
      <c r="AM5" s="342"/>
      <c r="AN5" s="342"/>
      <c r="AO5" s="135"/>
      <c r="AP5" s="342"/>
      <c r="AQ5" s="342"/>
      <c r="AR5" s="342"/>
      <c r="AS5" s="135"/>
      <c r="AT5" s="342"/>
      <c r="AU5" s="342"/>
      <c r="AV5" s="342"/>
      <c r="AW5" s="135"/>
      <c r="AX5" s="135"/>
      <c r="AY5" s="135"/>
      <c r="AZ5" s="135"/>
    </row>
    <row r="6" spans="2:52" ht="12" customHeight="1" x14ac:dyDescent="0.15">
      <c r="B6" s="157"/>
      <c r="C6" s="150"/>
      <c r="D6" s="161"/>
      <c r="E6" s="150"/>
      <c r="F6" s="493"/>
      <c r="G6" s="493"/>
      <c r="H6" s="494"/>
      <c r="I6" s="150"/>
      <c r="J6" s="493"/>
      <c r="K6" s="493"/>
      <c r="L6" s="494"/>
      <c r="M6" s="150"/>
      <c r="N6" s="493"/>
      <c r="O6" s="493"/>
      <c r="P6" s="494"/>
      <c r="Q6" s="150"/>
      <c r="R6" s="493"/>
      <c r="S6" s="493"/>
      <c r="T6" s="494"/>
      <c r="U6" s="150"/>
      <c r="V6" s="493"/>
      <c r="W6" s="493"/>
      <c r="X6" s="494"/>
      <c r="Z6" s="135"/>
      <c r="AA6" s="135"/>
      <c r="AB6" s="135"/>
      <c r="AC6" s="135"/>
      <c r="AD6" s="342"/>
      <c r="AE6" s="342"/>
      <c r="AF6" s="342"/>
      <c r="AG6" s="135"/>
      <c r="AH6" s="342"/>
      <c r="AI6" s="342"/>
      <c r="AJ6" s="342"/>
      <c r="AK6" s="135"/>
      <c r="AL6" s="342"/>
      <c r="AM6" s="342"/>
      <c r="AN6" s="342"/>
      <c r="AO6" s="135"/>
      <c r="AP6" s="342"/>
      <c r="AQ6" s="342"/>
      <c r="AR6" s="342"/>
      <c r="AS6" s="135"/>
      <c r="AT6" s="342"/>
      <c r="AU6" s="342"/>
      <c r="AV6" s="342"/>
      <c r="AW6" s="135"/>
      <c r="AX6" s="135"/>
      <c r="AY6" s="135"/>
      <c r="AZ6" s="135"/>
    </row>
    <row r="7" spans="2:52" ht="12" customHeight="1" x14ac:dyDescent="0.15">
      <c r="B7" s="350" t="s">
        <v>311</v>
      </c>
      <c r="C7" s="351"/>
      <c r="D7" s="352"/>
      <c r="E7" s="376" t="s">
        <v>275</v>
      </c>
      <c r="F7" s="376" t="s">
        <v>172</v>
      </c>
      <c r="G7" s="376" t="s">
        <v>276</v>
      </c>
      <c r="H7" s="376" t="s">
        <v>96</v>
      </c>
      <c r="I7" s="376" t="s">
        <v>275</v>
      </c>
      <c r="J7" s="376" t="s">
        <v>172</v>
      </c>
      <c r="K7" s="376" t="s">
        <v>276</v>
      </c>
      <c r="L7" s="376" t="s">
        <v>96</v>
      </c>
      <c r="M7" s="376" t="s">
        <v>275</v>
      </c>
      <c r="N7" s="376" t="s">
        <v>172</v>
      </c>
      <c r="O7" s="376" t="s">
        <v>276</v>
      </c>
      <c r="P7" s="376" t="s">
        <v>96</v>
      </c>
      <c r="Q7" s="376" t="s">
        <v>275</v>
      </c>
      <c r="R7" s="376" t="s">
        <v>172</v>
      </c>
      <c r="S7" s="376" t="s">
        <v>276</v>
      </c>
      <c r="T7" s="376" t="s">
        <v>96</v>
      </c>
      <c r="U7" s="376" t="s">
        <v>275</v>
      </c>
      <c r="V7" s="376" t="s">
        <v>172</v>
      </c>
      <c r="W7" s="376" t="s">
        <v>276</v>
      </c>
      <c r="X7" s="376" t="s">
        <v>96</v>
      </c>
      <c r="Z7" s="374"/>
      <c r="AA7" s="374"/>
      <c r="AB7" s="374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135"/>
      <c r="AX7" s="135"/>
      <c r="AY7" s="135"/>
      <c r="AZ7" s="135"/>
    </row>
    <row r="8" spans="2:52" ht="12" customHeight="1" x14ac:dyDescent="0.15">
      <c r="B8" s="150"/>
      <c r="C8" s="151"/>
      <c r="D8" s="161"/>
      <c r="E8" s="378"/>
      <c r="F8" s="378"/>
      <c r="G8" s="378" t="s">
        <v>277</v>
      </c>
      <c r="H8" s="378"/>
      <c r="I8" s="378"/>
      <c r="J8" s="378"/>
      <c r="K8" s="378" t="s">
        <v>277</v>
      </c>
      <c r="L8" s="378"/>
      <c r="M8" s="378"/>
      <c r="N8" s="378"/>
      <c r="O8" s="378" t="s">
        <v>277</v>
      </c>
      <c r="P8" s="378"/>
      <c r="Q8" s="378"/>
      <c r="R8" s="378"/>
      <c r="S8" s="378" t="s">
        <v>277</v>
      </c>
      <c r="T8" s="378"/>
      <c r="U8" s="378"/>
      <c r="V8" s="378"/>
      <c r="W8" s="378" t="s">
        <v>277</v>
      </c>
      <c r="X8" s="378"/>
      <c r="Z8" s="135"/>
      <c r="AA8" s="135"/>
      <c r="AB8" s="135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135"/>
      <c r="AX8" s="135"/>
      <c r="AY8" s="135"/>
      <c r="AZ8" s="135"/>
    </row>
    <row r="9" spans="2:52" ht="12" customHeight="1" x14ac:dyDescent="0.15">
      <c r="B9" s="158" t="s">
        <v>261</v>
      </c>
      <c r="C9" s="341">
        <v>22</v>
      </c>
      <c r="D9" s="156" t="s">
        <v>262</v>
      </c>
      <c r="E9" s="243">
        <v>617</v>
      </c>
      <c r="F9" s="243">
        <v>725</v>
      </c>
      <c r="G9" s="243">
        <v>643</v>
      </c>
      <c r="H9" s="243">
        <v>252963</v>
      </c>
      <c r="I9" s="243">
        <v>599</v>
      </c>
      <c r="J9" s="243">
        <v>756</v>
      </c>
      <c r="K9" s="243">
        <v>643</v>
      </c>
      <c r="L9" s="243">
        <v>1698241</v>
      </c>
      <c r="M9" s="243">
        <v>608</v>
      </c>
      <c r="N9" s="243">
        <v>767</v>
      </c>
      <c r="O9" s="243">
        <v>689</v>
      </c>
      <c r="P9" s="243">
        <v>1134277</v>
      </c>
      <c r="Q9" s="243">
        <v>698</v>
      </c>
      <c r="R9" s="243">
        <v>998</v>
      </c>
      <c r="S9" s="243">
        <v>784</v>
      </c>
      <c r="T9" s="243">
        <v>382904</v>
      </c>
      <c r="U9" s="243">
        <v>557</v>
      </c>
      <c r="V9" s="243">
        <v>698</v>
      </c>
      <c r="W9" s="243">
        <v>630</v>
      </c>
      <c r="X9" s="355">
        <v>584062</v>
      </c>
      <c r="Z9" s="139"/>
      <c r="AA9" s="341"/>
      <c r="AB9" s="135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135"/>
      <c r="AX9" s="135"/>
      <c r="AY9" s="135"/>
      <c r="AZ9" s="135"/>
    </row>
    <row r="10" spans="2:52" ht="12" customHeight="1" x14ac:dyDescent="0.15">
      <c r="B10" s="158"/>
      <c r="C10" s="341">
        <v>23</v>
      </c>
      <c r="D10" s="156"/>
      <c r="E10" s="159">
        <v>570</v>
      </c>
      <c r="F10" s="159">
        <v>690.5</v>
      </c>
      <c r="G10" s="159">
        <v>613.36372261486486</v>
      </c>
      <c r="H10" s="159">
        <v>319403.7</v>
      </c>
      <c r="I10" s="159">
        <v>550</v>
      </c>
      <c r="J10" s="159">
        <v>720</v>
      </c>
      <c r="K10" s="160">
        <v>606.53796834207037</v>
      </c>
      <c r="L10" s="159">
        <v>2013183.9</v>
      </c>
      <c r="M10" s="159">
        <v>580</v>
      </c>
      <c r="N10" s="159">
        <v>750</v>
      </c>
      <c r="O10" s="160">
        <v>650.36998092666477</v>
      </c>
      <c r="P10" s="159">
        <v>1490454.5999999996</v>
      </c>
      <c r="Q10" s="159">
        <v>650</v>
      </c>
      <c r="R10" s="159">
        <v>950</v>
      </c>
      <c r="S10" s="160">
        <v>700.28407590644429</v>
      </c>
      <c r="T10" s="159">
        <v>333918.6999999999</v>
      </c>
      <c r="U10" s="159">
        <v>540</v>
      </c>
      <c r="V10" s="159">
        <v>655</v>
      </c>
      <c r="W10" s="159">
        <v>600.60217827078782</v>
      </c>
      <c r="X10" s="160">
        <v>782112.90000000014</v>
      </c>
      <c r="Z10" s="139"/>
      <c r="AA10" s="341"/>
      <c r="AB10" s="135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135"/>
      <c r="AX10" s="135"/>
      <c r="AY10" s="135"/>
      <c r="AZ10" s="135"/>
    </row>
    <row r="11" spans="2:52" ht="12" customHeight="1" x14ac:dyDescent="0.15">
      <c r="B11" s="292"/>
      <c r="C11" s="314">
        <v>24</v>
      </c>
      <c r="D11" s="161"/>
      <c r="E11" s="162">
        <v>598.5</v>
      </c>
      <c r="F11" s="162">
        <v>696.8850000000001</v>
      </c>
      <c r="G11" s="162">
        <v>605.13858535870634</v>
      </c>
      <c r="H11" s="162">
        <v>585445.80000000005</v>
      </c>
      <c r="I11" s="162">
        <v>577.5</v>
      </c>
      <c r="J11" s="162">
        <v>703.5</v>
      </c>
      <c r="K11" s="162">
        <v>599.50883113017198</v>
      </c>
      <c r="L11" s="162">
        <v>2784363.3</v>
      </c>
      <c r="M11" s="162">
        <v>577.08000000000004</v>
      </c>
      <c r="N11" s="162">
        <v>735</v>
      </c>
      <c r="O11" s="162">
        <v>616.26372399167678</v>
      </c>
      <c r="P11" s="162">
        <v>2220255.4</v>
      </c>
      <c r="Q11" s="162">
        <v>661.5</v>
      </c>
      <c r="R11" s="162">
        <v>840</v>
      </c>
      <c r="S11" s="162">
        <v>690.0688964287516</v>
      </c>
      <c r="T11" s="162">
        <v>505946.1</v>
      </c>
      <c r="U11" s="162">
        <v>577.5</v>
      </c>
      <c r="V11" s="162">
        <v>735</v>
      </c>
      <c r="W11" s="162">
        <v>601.26371795313764</v>
      </c>
      <c r="X11" s="163">
        <v>912850.60000000009</v>
      </c>
      <c r="Z11" s="139"/>
      <c r="AA11" s="341"/>
      <c r="AB11" s="135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35"/>
      <c r="AX11" s="135"/>
      <c r="AY11" s="135"/>
      <c r="AZ11" s="135"/>
    </row>
    <row r="12" spans="2:52" ht="12" customHeight="1" x14ac:dyDescent="0.15">
      <c r="B12" s="158"/>
      <c r="C12" s="341">
        <v>3</v>
      </c>
      <c r="D12" s="156"/>
      <c r="E12" s="243">
        <v>567</v>
      </c>
      <c r="F12" s="243">
        <v>714</v>
      </c>
      <c r="G12" s="243">
        <v>641.81569320381459</v>
      </c>
      <c r="H12" s="243">
        <v>47280.3</v>
      </c>
      <c r="I12" s="243">
        <v>577.5</v>
      </c>
      <c r="J12" s="243">
        <v>714</v>
      </c>
      <c r="K12" s="243">
        <v>646.274042547097</v>
      </c>
      <c r="L12" s="243">
        <v>249271.1</v>
      </c>
      <c r="M12" s="243">
        <v>588</v>
      </c>
      <c r="N12" s="243">
        <v>735</v>
      </c>
      <c r="O12" s="243">
        <v>643.17072984842218</v>
      </c>
      <c r="P12" s="243">
        <v>148306.79999999999</v>
      </c>
      <c r="Q12" s="243">
        <v>651</v>
      </c>
      <c r="R12" s="243">
        <v>819</v>
      </c>
      <c r="S12" s="243">
        <v>732.83265236901514</v>
      </c>
      <c r="T12" s="243">
        <v>38972.600000000006</v>
      </c>
      <c r="U12" s="243">
        <v>630</v>
      </c>
      <c r="V12" s="243">
        <v>703.5</v>
      </c>
      <c r="W12" s="243">
        <v>665.53817204301095</v>
      </c>
      <c r="X12" s="355">
        <v>74906.5</v>
      </c>
      <c r="Z12" s="139"/>
      <c r="AA12" s="341"/>
      <c r="AB12" s="135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135"/>
      <c r="AX12" s="135"/>
      <c r="AY12" s="135"/>
      <c r="AZ12" s="135"/>
    </row>
    <row r="13" spans="2:52" ht="12" customHeight="1" x14ac:dyDescent="0.15">
      <c r="B13" s="158"/>
      <c r="C13" s="341">
        <v>4</v>
      </c>
      <c r="D13" s="156"/>
      <c r="E13" s="243">
        <v>609</v>
      </c>
      <c r="F13" s="243">
        <v>714</v>
      </c>
      <c r="G13" s="243">
        <v>634.14993429284129</v>
      </c>
      <c r="H13" s="243">
        <v>70862.600000000006</v>
      </c>
      <c r="I13" s="243">
        <v>588</v>
      </c>
      <c r="J13" s="243">
        <v>682.5</v>
      </c>
      <c r="K13" s="243">
        <v>622.44976947425209</v>
      </c>
      <c r="L13" s="243">
        <v>287304.5</v>
      </c>
      <c r="M13" s="243">
        <v>609</v>
      </c>
      <c r="N13" s="243">
        <v>724.5</v>
      </c>
      <c r="O13" s="243">
        <v>645.46086582666635</v>
      </c>
      <c r="P13" s="243">
        <v>180537.2</v>
      </c>
      <c r="Q13" s="355">
        <v>682.5</v>
      </c>
      <c r="R13" s="243">
        <v>787.5</v>
      </c>
      <c r="S13" s="243">
        <v>724.78013683251243</v>
      </c>
      <c r="T13" s="243">
        <v>40540.1</v>
      </c>
      <c r="U13" s="243">
        <v>630</v>
      </c>
      <c r="V13" s="243">
        <v>693</v>
      </c>
      <c r="W13" s="243">
        <v>664.28435541505405</v>
      </c>
      <c r="X13" s="355">
        <v>112430.3</v>
      </c>
      <c r="Z13" s="139"/>
      <c r="AA13" s="341"/>
      <c r="AB13" s="135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135"/>
      <c r="AX13" s="135"/>
      <c r="AY13" s="135"/>
      <c r="AZ13" s="135"/>
    </row>
    <row r="14" spans="2:52" ht="12" customHeight="1" x14ac:dyDescent="0.15">
      <c r="B14" s="158"/>
      <c r="C14" s="341">
        <v>5</v>
      </c>
      <c r="D14" s="156"/>
      <c r="E14" s="243">
        <v>556.5</v>
      </c>
      <c r="F14" s="243">
        <v>714</v>
      </c>
      <c r="G14" s="243">
        <v>630.97761957205785</v>
      </c>
      <c r="H14" s="243">
        <v>48472.600000000006</v>
      </c>
      <c r="I14" s="243">
        <v>567</v>
      </c>
      <c r="J14" s="243">
        <v>735</v>
      </c>
      <c r="K14" s="243">
        <v>622.9059044020172</v>
      </c>
      <c r="L14" s="243">
        <v>265264.40000000002</v>
      </c>
      <c r="M14" s="243">
        <v>609</v>
      </c>
      <c r="N14" s="243">
        <v>735</v>
      </c>
      <c r="O14" s="243">
        <v>650.87992846959264</v>
      </c>
      <c r="P14" s="243">
        <v>183839.5</v>
      </c>
      <c r="Q14" s="243">
        <v>693</v>
      </c>
      <c r="R14" s="243">
        <v>892.5</v>
      </c>
      <c r="S14" s="243">
        <v>755.84187248983915</v>
      </c>
      <c r="T14" s="243">
        <v>35034.800000000003</v>
      </c>
      <c r="U14" s="243">
        <v>577.5</v>
      </c>
      <c r="V14" s="243">
        <v>714</v>
      </c>
      <c r="W14" s="243">
        <v>655.38996461393549</v>
      </c>
      <c r="X14" s="355">
        <v>127981.1</v>
      </c>
      <c r="Z14" s="139"/>
      <c r="AA14" s="341"/>
      <c r="AB14" s="135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135"/>
      <c r="AX14" s="135"/>
      <c r="AY14" s="135"/>
      <c r="AZ14" s="135"/>
    </row>
    <row r="15" spans="2:52" ht="12" customHeight="1" x14ac:dyDescent="0.15">
      <c r="B15" s="158"/>
      <c r="C15" s="341">
        <v>6</v>
      </c>
      <c r="D15" s="156"/>
      <c r="E15" s="243">
        <v>556.5</v>
      </c>
      <c r="F15" s="243">
        <v>714</v>
      </c>
      <c r="G15" s="243">
        <v>622.47845527255572</v>
      </c>
      <c r="H15" s="243">
        <v>57949.2</v>
      </c>
      <c r="I15" s="243">
        <v>567</v>
      </c>
      <c r="J15" s="243">
        <v>787.5</v>
      </c>
      <c r="K15" s="243">
        <v>621.01486299685416</v>
      </c>
      <c r="L15" s="243">
        <v>247628.6</v>
      </c>
      <c r="M15" s="243">
        <v>609</v>
      </c>
      <c r="N15" s="243">
        <v>787.5</v>
      </c>
      <c r="O15" s="243">
        <v>650.34761721227812</v>
      </c>
      <c r="P15" s="243">
        <v>145204.9</v>
      </c>
      <c r="Q15" s="243">
        <v>682.5</v>
      </c>
      <c r="R15" s="243">
        <v>892.5</v>
      </c>
      <c r="S15" s="243">
        <v>735.90846976467424</v>
      </c>
      <c r="T15" s="243">
        <v>24097.5</v>
      </c>
      <c r="U15" s="243">
        <v>577.5</v>
      </c>
      <c r="V15" s="243">
        <v>714</v>
      </c>
      <c r="W15" s="243">
        <v>656.29396608384832</v>
      </c>
      <c r="X15" s="355">
        <v>126100.20000000001</v>
      </c>
      <c r="Z15" s="139"/>
      <c r="AA15" s="341"/>
      <c r="AB15" s="135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135"/>
      <c r="AX15" s="135"/>
      <c r="AY15" s="135"/>
      <c r="AZ15" s="135"/>
    </row>
    <row r="16" spans="2:52" ht="12" customHeight="1" x14ac:dyDescent="0.15">
      <c r="B16" s="158"/>
      <c r="C16" s="341">
        <v>7</v>
      </c>
      <c r="D16" s="156"/>
      <c r="E16" s="243">
        <v>567</v>
      </c>
      <c r="F16" s="243">
        <v>756</v>
      </c>
      <c r="G16" s="243">
        <v>621.99962557761523</v>
      </c>
      <c r="H16" s="243">
        <v>85778.7</v>
      </c>
      <c r="I16" s="243">
        <v>588</v>
      </c>
      <c r="J16" s="243">
        <v>787.5</v>
      </c>
      <c r="K16" s="243">
        <v>623.57691366296785</v>
      </c>
      <c r="L16" s="243">
        <v>324250.5</v>
      </c>
      <c r="M16" s="243">
        <v>640.5</v>
      </c>
      <c r="N16" s="243">
        <v>840</v>
      </c>
      <c r="O16" s="243">
        <v>686.90041245466898</v>
      </c>
      <c r="P16" s="243">
        <v>162158.6</v>
      </c>
      <c r="Q16" s="243">
        <v>714</v>
      </c>
      <c r="R16" s="243">
        <v>955.5</v>
      </c>
      <c r="S16" s="243">
        <v>778.49705114105063</v>
      </c>
      <c r="T16" s="243">
        <v>29215.699999999997</v>
      </c>
      <c r="U16" s="243">
        <v>577.5</v>
      </c>
      <c r="V16" s="243">
        <v>787.5</v>
      </c>
      <c r="W16" s="243">
        <v>672.06579177157403</v>
      </c>
      <c r="X16" s="355">
        <v>130962.5</v>
      </c>
      <c r="Z16" s="139"/>
      <c r="AA16" s="341"/>
      <c r="AB16" s="135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135"/>
      <c r="AX16" s="135"/>
      <c r="AY16" s="135"/>
      <c r="AZ16" s="135"/>
    </row>
    <row r="17" spans="2:52" ht="12" customHeight="1" x14ac:dyDescent="0.15">
      <c r="B17" s="158"/>
      <c r="C17" s="341">
        <v>8</v>
      </c>
      <c r="D17" s="156"/>
      <c r="E17" s="243">
        <v>651</v>
      </c>
      <c r="F17" s="243">
        <v>756</v>
      </c>
      <c r="G17" s="243">
        <v>665.69585942056665</v>
      </c>
      <c r="H17" s="243">
        <v>86790.1</v>
      </c>
      <c r="I17" s="355">
        <v>588</v>
      </c>
      <c r="J17" s="243">
        <v>745.5</v>
      </c>
      <c r="K17" s="243">
        <v>635.48594954894224</v>
      </c>
      <c r="L17" s="243">
        <v>285755.2</v>
      </c>
      <c r="M17" s="243">
        <v>672</v>
      </c>
      <c r="N17" s="243">
        <v>840</v>
      </c>
      <c r="O17" s="243">
        <v>726.1819636669087</v>
      </c>
      <c r="P17" s="243">
        <v>132983.5</v>
      </c>
      <c r="Q17" s="243">
        <v>735</v>
      </c>
      <c r="R17" s="243">
        <v>945</v>
      </c>
      <c r="S17" s="243">
        <v>823.87496450712194</v>
      </c>
      <c r="T17" s="243">
        <v>14394.7</v>
      </c>
      <c r="U17" s="243">
        <v>640.5</v>
      </c>
      <c r="V17" s="243">
        <v>808.5</v>
      </c>
      <c r="W17" s="243">
        <v>685.46634246039253</v>
      </c>
      <c r="X17" s="355">
        <v>78038</v>
      </c>
      <c r="Z17" s="139"/>
      <c r="AA17" s="341"/>
      <c r="AB17" s="135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135"/>
      <c r="AX17" s="135"/>
      <c r="AY17" s="135"/>
      <c r="AZ17" s="135"/>
    </row>
    <row r="18" spans="2:52" ht="12" customHeight="1" x14ac:dyDescent="0.15">
      <c r="B18" s="158"/>
      <c r="C18" s="341">
        <v>9</v>
      </c>
      <c r="D18" s="156"/>
      <c r="E18" s="243">
        <v>619.5</v>
      </c>
      <c r="F18" s="243">
        <v>766.5</v>
      </c>
      <c r="G18" s="243">
        <v>663.67502808518077</v>
      </c>
      <c r="H18" s="243">
        <v>99979.700000000012</v>
      </c>
      <c r="I18" s="243">
        <v>598.5</v>
      </c>
      <c r="J18" s="243">
        <v>714</v>
      </c>
      <c r="K18" s="243">
        <v>638.43171376647058</v>
      </c>
      <c r="L18" s="243">
        <v>251782.40000000002</v>
      </c>
      <c r="M18" s="243">
        <v>755.47500000000002</v>
      </c>
      <c r="N18" s="243">
        <v>840</v>
      </c>
      <c r="O18" s="243">
        <v>778.0976497487984</v>
      </c>
      <c r="P18" s="243">
        <v>113073.9</v>
      </c>
      <c r="Q18" s="243">
        <v>819</v>
      </c>
      <c r="R18" s="243">
        <v>945</v>
      </c>
      <c r="S18" s="243">
        <v>879.01189630681836</v>
      </c>
      <c r="T18" s="243">
        <v>17319.5</v>
      </c>
      <c r="U18" s="243">
        <v>651</v>
      </c>
      <c r="V18" s="243">
        <v>787.5</v>
      </c>
      <c r="W18" s="243">
        <v>722.02366806801581</v>
      </c>
      <c r="X18" s="355">
        <v>105900.1</v>
      </c>
      <c r="Z18" s="139"/>
      <c r="AA18" s="341"/>
      <c r="AB18" s="135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135"/>
      <c r="AX18" s="135"/>
      <c r="AY18" s="135"/>
      <c r="AZ18" s="135"/>
    </row>
    <row r="19" spans="2:52" ht="12" customHeight="1" x14ac:dyDescent="0.15">
      <c r="B19" s="158"/>
      <c r="C19" s="341">
        <v>10</v>
      </c>
      <c r="D19" s="156"/>
      <c r="E19" s="243">
        <v>619.5</v>
      </c>
      <c r="F19" s="243">
        <v>726.07500000000005</v>
      </c>
      <c r="G19" s="243">
        <v>662.00544959128104</v>
      </c>
      <c r="H19" s="243">
        <v>96344.2</v>
      </c>
      <c r="I19" s="243">
        <v>588</v>
      </c>
      <c r="J19" s="243">
        <v>714</v>
      </c>
      <c r="K19" s="243">
        <v>635.64049886036844</v>
      </c>
      <c r="L19" s="243">
        <v>353957.6</v>
      </c>
      <c r="M19" s="243">
        <v>714</v>
      </c>
      <c r="N19" s="243">
        <v>840</v>
      </c>
      <c r="O19" s="243">
        <v>755.15974345108157</v>
      </c>
      <c r="P19" s="243">
        <v>87318.8</v>
      </c>
      <c r="Q19" s="243">
        <v>787.5</v>
      </c>
      <c r="R19" s="243">
        <v>945</v>
      </c>
      <c r="S19" s="243">
        <v>837.93742861222154</v>
      </c>
      <c r="T19" s="243">
        <v>21659.200000000001</v>
      </c>
      <c r="U19" s="243">
        <v>672</v>
      </c>
      <c r="V19" s="243">
        <v>787.5</v>
      </c>
      <c r="W19" s="243">
        <v>722.04758211949786</v>
      </c>
      <c r="X19" s="355">
        <v>125029</v>
      </c>
      <c r="Z19" s="139"/>
      <c r="AA19" s="341"/>
      <c r="AB19" s="135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135"/>
      <c r="AX19" s="135"/>
      <c r="AY19" s="135"/>
      <c r="AZ19" s="135"/>
    </row>
    <row r="20" spans="2:52" ht="12" customHeight="1" x14ac:dyDescent="0.15">
      <c r="B20" s="292"/>
      <c r="C20" s="314">
        <v>11</v>
      </c>
      <c r="D20" s="161"/>
      <c r="E20" s="356">
        <v>619.5</v>
      </c>
      <c r="F20" s="356">
        <v>756</v>
      </c>
      <c r="G20" s="356">
        <v>664.54344790707398</v>
      </c>
      <c r="H20" s="357">
        <v>68288.899999999994</v>
      </c>
      <c r="I20" s="356">
        <v>567</v>
      </c>
      <c r="J20" s="356">
        <v>798</v>
      </c>
      <c r="K20" s="357">
        <v>635.95439887001646</v>
      </c>
      <c r="L20" s="356">
        <v>315449.7</v>
      </c>
      <c r="M20" s="356">
        <v>714</v>
      </c>
      <c r="N20" s="356">
        <v>920.0100000000001</v>
      </c>
      <c r="O20" s="356">
        <v>756.45973287479887</v>
      </c>
      <c r="P20" s="356">
        <v>90796.2</v>
      </c>
      <c r="Q20" s="356">
        <v>735</v>
      </c>
      <c r="R20" s="356">
        <v>1029</v>
      </c>
      <c r="S20" s="356">
        <v>837.28904228134763</v>
      </c>
      <c r="T20" s="356">
        <v>19361.699999999997</v>
      </c>
      <c r="U20" s="356">
        <v>672</v>
      </c>
      <c r="V20" s="356">
        <v>798</v>
      </c>
      <c r="W20" s="356">
        <v>729.15653528410542</v>
      </c>
      <c r="X20" s="355">
        <v>86665.2</v>
      </c>
      <c r="Z20" s="139"/>
      <c r="AA20" s="341"/>
      <c r="AB20" s="135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135"/>
      <c r="AX20" s="135"/>
      <c r="AY20" s="135"/>
      <c r="AZ20" s="135"/>
    </row>
    <row r="21" spans="2:52" ht="12" customHeight="1" x14ac:dyDescent="0.15">
      <c r="B21" s="498"/>
      <c r="C21" s="499"/>
      <c r="D21" s="396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Z21" s="139"/>
      <c r="AA21" s="341"/>
      <c r="AB21" s="135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135"/>
      <c r="AX21" s="135"/>
      <c r="AY21" s="135"/>
      <c r="AZ21" s="135"/>
    </row>
    <row r="22" spans="2:52" ht="12" customHeight="1" x14ac:dyDescent="0.15">
      <c r="B22" s="519"/>
      <c r="C22" s="520"/>
      <c r="D22" s="394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Z22" s="139"/>
      <c r="AA22" s="341"/>
      <c r="AB22" s="135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135"/>
      <c r="AX22" s="135"/>
      <c r="AY22" s="135"/>
      <c r="AZ22" s="135"/>
    </row>
    <row r="23" spans="2:52" ht="12" customHeight="1" x14ac:dyDescent="0.15">
      <c r="B23" s="500">
        <v>41579</v>
      </c>
      <c r="C23" s="501"/>
      <c r="D23" s="400">
        <v>41593</v>
      </c>
      <c r="E23" s="243">
        <v>619.5</v>
      </c>
      <c r="F23" s="243">
        <v>756</v>
      </c>
      <c r="G23" s="243">
        <v>661.46982144354149</v>
      </c>
      <c r="H23" s="243">
        <v>36149</v>
      </c>
      <c r="I23" s="243">
        <v>588</v>
      </c>
      <c r="J23" s="243">
        <v>798</v>
      </c>
      <c r="K23" s="243">
        <v>633.13263485265668</v>
      </c>
      <c r="L23" s="243">
        <v>158115.20000000001</v>
      </c>
      <c r="M23" s="243">
        <v>714</v>
      </c>
      <c r="N23" s="243">
        <v>920.0100000000001</v>
      </c>
      <c r="O23" s="243">
        <v>751.77754010695139</v>
      </c>
      <c r="P23" s="243">
        <v>48800.2</v>
      </c>
      <c r="Q23" s="243">
        <v>735</v>
      </c>
      <c r="R23" s="243">
        <v>1029</v>
      </c>
      <c r="S23" s="243">
        <v>832.4757880818978</v>
      </c>
      <c r="T23" s="243">
        <v>10335.799999999999</v>
      </c>
      <c r="U23" s="243">
        <v>672</v>
      </c>
      <c r="V23" s="243">
        <v>798</v>
      </c>
      <c r="W23" s="243">
        <v>728.98013739299631</v>
      </c>
      <c r="X23" s="243">
        <v>51161</v>
      </c>
      <c r="Z23" s="139"/>
      <c r="AA23" s="341"/>
      <c r="AB23" s="135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135"/>
      <c r="AX23" s="135"/>
      <c r="AY23" s="135"/>
      <c r="AZ23" s="135"/>
    </row>
    <row r="24" spans="2:52" ht="12" customHeight="1" x14ac:dyDescent="0.15">
      <c r="B24" s="500">
        <v>41596</v>
      </c>
      <c r="C24" s="501"/>
      <c r="D24" s="400">
        <v>41607</v>
      </c>
      <c r="E24" s="243">
        <v>624.75</v>
      </c>
      <c r="F24" s="243">
        <v>750.01499999999999</v>
      </c>
      <c r="G24" s="243">
        <v>672.02387024380334</v>
      </c>
      <c r="H24" s="243">
        <v>32139.9</v>
      </c>
      <c r="I24" s="243">
        <v>567</v>
      </c>
      <c r="J24" s="243">
        <v>787.5</v>
      </c>
      <c r="K24" s="243">
        <v>640.58918513142441</v>
      </c>
      <c r="L24" s="243">
        <v>157334.5</v>
      </c>
      <c r="M24" s="243">
        <v>714</v>
      </c>
      <c r="N24" s="243">
        <v>861</v>
      </c>
      <c r="O24" s="243">
        <v>761.18401704286532</v>
      </c>
      <c r="P24" s="243">
        <v>41996</v>
      </c>
      <c r="Q24" s="243">
        <v>735</v>
      </c>
      <c r="R24" s="243">
        <v>976.5</v>
      </c>
      <c r="S24" s="243">
        <v>845.26446280991684</v>
      </c>
      <c r="T24" s="243">
        <v>9025.9</v>
      </c>
      <c r="U24" s="243">
        <v>672</v>
      </c>
      <c r="V24" s="243">
        <v>787.5</v>
      </c>
      <c r="W24" s="243">
        <v>729.40040969432516</v>
      </c>
      <c r="X24" s="243">
        <v>35504.199999999997</v>
      </c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135"/>
      <c r="AU24" s="135"/>
      <c r="AV24" s="135"/>
      <c r="AW24" s="135"/>
      <c r="AX24" s="135"/>
      <c r="AY24" s="135"/>
      <c r="AZ24" s="135"/>
    </row>
    <row r="25" spans="2:52" ht="12" customHeight="1" x14ac:dyDescent="0.15">
      <c r="B25" s="502"/>
      <c r="C25" s="503"/>
      <c r="D25" s="405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7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" customHeight="1" x14ac:dyDescent="0.15">
      <c r="B26" s="157"/>
      <c r="C26" s="521" t="s">
        <v>257</v>
      </c>
      <c r="D26" s="522"/>
      <c r="E26" s="155" t="s">
        <v>348</v>
      </c>
      <c r="F26" s="342"/>
      <c r="G26" s="342"/>
      <c r="H26" s="523"/>
      <c r="I26" s="155" t="s">
        <v>349</v>
      </c>
      <c r="J26" s="342"/>
      <c r="K26" s="342"/>
      <c r="L26" s="523"/>
      <c r="M26" s="155" t="s">
        <v>350</v>
      </c>
      <c r="N26" s="342"/>
      <c r="O26" s="342"/>
      <c r="P26" s="523"/>
      <c r="Q26" s="155" t="s">
        <v>351</v>
      </c>
      <c r="R26" s="342"/>
      <c r="S26" s="342"/>
      <c r="T26" s="523"/>
      <c r="U26" s="155" t="s">
        <v>352</v>
      </c>
      <c r="V26" s="342"/>
      <c r="W26" s="342"/>
      <c r="X26" s="523"/>
      <c r="Z26" s="135"/>
      <c r="AA26" s="492"/>
      <c r="AB26" s="492"/>
      <c r="AC26" s="135"/>
      <c r="AD26" s="342"/>
      <c r="AE26" s="342"/>
      <c r="AF26" s="342"/>
      <c r="AG26" s="135"/>
      <c r="AH26" s="342"/>
      <c r="AI26" s="342"/>
      <c r="AJ26" s="342"/>
      <c r="AK26" s="135"/>
      <c r="AL26" s="342"/>
      <c r="AM26" s="342"/>
      <c r="AN26" s="342"/>
      <c r="AO26" s="135"/>
      <c r="AP26" s="342"/>
      <c r="AQ26" s="342"/>
      <c r="AR26" s="342"/>
      <c r="AS26" s="135"/>
      <c r="AT26" s="342"/>
      <c r="AU26" s="342"/>
      <c r="AV26" s="342"/>
      <c r="AW26" s="135"/>
      <c r="AX26" s="135"/>
      <c r="AY26" s="135"/>
      <c r="AZ26" s="135"/>
    </row>
    <row r="27" spans="2:52" ht="12" customHeight="1" x14ac:dyDescent="0.15">
      <c r="B27" s="157"/>
      <c r="C27" s="150"/>
      <c r="D27" s="161"/>
      <c r="E27" s="150"/>
      <c r="F27" s="493"/>
      <c r="G27" s="493"/>
      <c r="H27" s="494"/>
      <c r="I27" s="150"/>
      <c r="J27" s="493"/>
      <c r="K27" s="493"/>
      <c r="L27" s="494"/>
      <c r="M27" s="150"/>
      <c r="N27" s="493"/>
      <c r="O27" s="493"/>
      <c r="P27" s="494"/>
      <c r="Q27" s="150"/>
      <c r="R27" s="493"/>
      <c r="S27" s="493"/>
      <c r="T27" s="494"/>
      <c r="U27" s="150"/>
      <c r="V27" s="493"/>
      <c r="W27" s="493"/>
      <c r="X27" s="494"/>
      <c r="Z27" s="135"/>
      <c r="AA27" s="135"/>
      <c r="AB27" s="135"/>
      <c r="AC27" s="135"/>
      <c r="AD27" s="342"/>
      <c r="AE27" s="342"/>
      <c r="AF27" s="342"/>
      <c r="AG27" s="135"/>
      <c r="AH27" s="342"/>
      <c r="AI27" s="342"/>
      <c r="AJ27" s="342"/>
      <c r="AK27" s="135"/>
      <c r="AL27" s="342"/>
      <c r="AM27" s="342"/>
      <c r="AN27" s="342"/>
      <c r="AO27" s="135"/>
      <c r="AP27" s="342"/>
      <c r="AQ27" s="342"/>
      <c r="AR27" s="342"/>
      <c r="AS27" s="135"/>
      <c r="AT27" s="342"/>
      <c r="AU27" s="342"/>
      <c r="AV27" s="342"/>
      <c r="AW27" s="135"/>
      <c r="AX27" s="135"/>
      <c r="AY27" s="135"/>
      <c r="AZ27" s="135"/>
    </row>
    <row r="28" spans="2:52" ht="12" customHeight="1" x14ac:dyDescent="0.15">
      <c r="B28" s="350" t="s">
        <v>311</v>
      </c>
      <c r="C28" s="351"/>
      <c r="D28" s="352"/>
      <c r="E28" s="376" t="s">
        <v>275</v>
      </c>
      <c r="F28" s="376" t="s">
        <v>172</v>
      </c>
      <c r="G28" s="376" t="s">
        <v>276</v>
      </c>
      <c r="H28" s="376" t="s">
        <v>96</v>
      </c>
      <c r="I28" s="376" t="s">
        <v>275</v>
      </c>
      <c r="J28" s="376" t="s">
        <v>172</v>
      </c>
      <c r="K28" s="376" t="s">
        <v>276</v>
      </c>
      <c r="L28" s="376" t="s">
        <v>96</v>
      </c>
      <c r="M28" s="376" t="s">
        <v>275</v>
      </c>
      <c r="N28" s="376" t="s">
        <v>172</v>
      </c>
      <c r="O28" s="376" t="s">
        <v>276</v>
      </c>
      <c r="P28" s="376" t="s">
        <v>96</v>
      </c>
      <c r="Q28" s="376" t="s">
        <v>275</v>
      </c>
      <c r="R28" s="376" t="s">
        <v>172</v>
      </c>
      <c r="S28" s="376" t="s">
        <v>276</v>
      </c>
      <c r="T28" s="376" t="s">
        <v>96</v>
      </c>
      <c r="U28" s="376" t="s">
        <v>275</v>
      </c>
      <c r="V28" s="376" t="s">
        <v>172</v>
      </c>
      <c r="W28" s="376" t="s">
        <v>276</v>
      </c>
      <c r="X28" s="376" t="s">
        <v>96</v>
      </c>
      <c r="Z28" s="374"/>
      <c r="AA28" s="374"/>
      <c r="AB28" s="374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135"/>
      <c r="AX28" s="135"/>
      <c r="AY28" s="135"/>
      <c r="AZ28" s="135"/>
    </row>
    <row r="29" spans="2:52" ht="12" customHeight="1" x14ac:dyDescent="0.15">
      <c r="B29" s="150"/>
      <c r="C29" s="151"/>
      <c r="D29" s="161"/>
      <c r="E29" s="378"/>
      <c r="F29" s="378"/>
      <c r="G29" s="378" t="s">
        <v>277</v>
      </c>
      <c r="H29" s="378"/>
      <c r="I29" s="378"/>
      <c r="J29" s="378"/>
      <c r="K29" s="378" t="s">
        <v>277</v>
      </c>
      <c r="L29" s="378"/>
      <c r="M29" s="378"/>
      <c r="N29" s="378"/>
      <c r="O29" s="378" t="s">
        <v>277</v>
      </c>
      <c r="P29" s="378"/>
      <c r="Q29" s="378"/>
      <c r="R29" s="378"/>
      <c r="S29" s="378" t="s">
        <v>277</v>
      </c>
      <c r="T29" s="378"/>
      <c r="U29" s="378"/>
      <c r="V29" s="378"/>
      <c r="W29" s="378" t="s">
        <v>277</v>
      </c>
      <c r="X29" s="378"/>
      <c r="Z29" s="135"/>
      <c r="AA29" s="135"/>
      <c r="AB29" s="135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135"/>
      <c r="AX29" s="135"/>
      <c r="AY29" s="135"/>
      <c r="AZ29" s="135"/>
    </row>
    <row r="30" spans="2:52" ht="12" customHeight="1" x14ac:dyDescent="0.15">
      <c r="B30" s="158" t="s">
        <v>261</v>
      </c>
      <c r="C30" s="341">
        <v>22</v>
      </c>
      <c r="D30" s="156" t="s">
        <v>262</v>
      </c>
      <c r="E30" s="243">
        <v>609</v>
      </c>
      <c r="F30" s="243">
        <v>773</v>
      </c>
      <c r="G30" s="243">
        <v>657</v>
      </c>
      <c r="H30" s="243">
        <v>290686</v>
      </c>
      <c r="I30" s="243">
        <v>630</v>
      </c>
      <c r="J30" s="243">
        <v>788</v>
      </c>
      <c r="K30" s="243">
        <v>719</v>
      </c>
      <c r="L30" s="243">
        <v>1396721</v>
      </c>
      <c r="M30" s="243">
        <v>840</v>
      </c>
      <c r="N30" s="243">
        <v>1050</v>
      </c>
      <c r="O30" s="243">
        <v>908</v>
      </c>
      <c r="P30" s="243">
        <v>176342</v>
      </c>
      <c r="Q30" s="243">
        <v>441</v>
      </c>
      <c r="R30" s="243">
        <v>620</v>
      </c>
      <c r="S30" s="243">
        <v>521</v>
      </c>
      <c r="T30" s="243">
        <v>538530</v>
      </c>
      <c r="U30" s="243">
        <v>507</v>
      </c>
      <c r="V30" s="243">
        <v>601</v>
      </c>
      <c r="W30" s="243">
        <v>561</v>
      </c>
      <c r="X30" s="355">
        <v>354746</v>
      </c>
      <c r="Z30" s="139"/>
      <c r="AA30" s="341"/>
      <c r="AB30" s="135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135"/>
      <c r="AX30" s="135"/>
      <c r="AY30" s="135"/>
      <c r="AZ30" s="135"/>
    </row>
    <row r="31" spans="2:52" ht="12" customHeight="1" x14ac:dyDescent="0.15">
      <c r="B31" s="158"/>
      <c r="C31" s="341">
        <v>23</v>
      </c>
      <c r="D31" s="156"/>
      <c r="E31" s="159">
        <v>598.5</v>
      </c>
      <c r="F31" s="159">
        <v>725.02499999999998</v>
      </c>
      <c r="G31" s="159">
        <v>644.03190874560812</v>
      </c>
      <c r="H31" s="159">
        <v>361038.50000000006</v>
      </c>
      <c r="I31" s="159">
        <v>577.5</v>
      </c>
      <c r="J31" s="159">
        <v>756</v>
      </c>
      <c r="K31" s="159">
        <v>636.86486675917388</v>
      </c>
      <c r="L31" s="159">
        <v>1911631.9</v>
      </c>
      <c r="M31" s="159">
        <v>609</v>
      </c>
      <c r="N31" s="159">
        <v>787.5</v>
      </c>
      <c r="O31" s="159">
        <v>682.88847997299808</v>
      </c>
      <c r="P31" s="159">
        <v>200673.1</v>
      </c>
      <c r="Q31" s="159">
        <v>682.5</v>
      </c>
      <c r="R31" s="159">
        <v>997.5</v>
      </c>
      <c r="S31" s="159">
        <v>735.29827970176655</v>
      </c>
      <c r="T31" s="159">
        <v>495699.1</v>
      </c>
      <c r="U31" s="159">
        <v>567</v>
      </c>
      <c r="V31" s="159">
        <v>687.75</v>
      </c>
      <c r="W31" s="159">
        <v>630.6322871843272</v>
      </c>
      <c r="X31" s="160">
        <v>82064.899999999994</v>
      </c>
      <c r="Z31" s="139"/>
      <c r="AA31" s="341"/>
      <c r="AB31" s="135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135"/>
      <c r="AX31" s="135"/>
      <c r="AY31" s="135"/>
      <c r="AZ31" s="135"/>
    </row>
    <row r="32" spans="2:52" ht="12" customHeight="1" x14ac:dyDescent="0.15">
      <c r="B32" s="292"/>
      <c r="C32" s="314">
        <v>24</v>
      </c>
      <c r="D32" s="161"/>
      <c r="E32" s="162">
        <v>597.97500000000002</v>
      </c>
      <c r="F32" s="162">
        <v>739.93500000000006</v>
      </c>
      <c r="G32" s="162">
        <v>617.90731665587157</v>
      </c>
      <c r="H32" s="162">
        <v>773418.8</v>
      </c>
      <c r="I32" s="162">
        <v>525</v>
      </c>
      <c r="J32" s="162">
        <v>819</v>
      </c>
      <c r="K32" s="162">
        <v>670.69489523610821</v>
      </c>
      <c r="L32" s="162">
        <v>2211408.9000000004</v>
      </c>
      <c r="M32" s="162">
        <v>703.5</v>
      </c>
      <c r="N32" s="162">
        <v>1008</v>
      </c>
      <c r="O32" s="162">
        <v>829.32622604747837</v>
      </c>
      <c r="P32" s="162">
        <v>189874</v>
      </c>
      <c r="Q32" s="162">
        <v>451.39499999999998</v>
      </c>
      <c r="R32" s="162">
        <v>631.89</v>
      </c>
      <c r="S32" s="162">
        <v>485.07747142060396</v>
      </c>
      <c r="T32" s="162">
        <v>660068.5</v>
      </c>
      <c r="U32" s="162">
        <v>493.5</v>
      </c>
      <c r="V32" s="162">
        <v>735</v>
      </c>
      <c r="W32" s="162">
        <v>520.47554497097246</v>
      </c>
      <c r="X32" s="163">
        <v>356625</v>
      </c>
      <c r="Z32" s="139"/>
      <c r="AA32" s="341"/>
      <c r="AB32" s="135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35"/>
      <c r="AX32" s="135"/>
      <c r="AY32" s="135"/>
      <c r="AZ32" s="135"/>
    </row>
    <row r="33" spans="2:52" ht="12" customHeight="1" x14ac:dyDescent="0.15">
      <c r="B33" s="158"/>
      <c r="C33" s="341">
        <v>3</v>
      </c>
      <c r="D33" s="156"/>
      <c r="E33" s="243">
        <v>609</v>
      </c>
      <c r="F33" s="243">
        <v>714</v>
      </c>
      <c r="G33" s="243">
        <v>662.40730703784084</v>
      </c>
      <c r="H33" s="243">
        <v>48324.9</v>
      </c>
      <c r="I33" s="243">
        <v>603.75</v>
      </c>
      <c r="J33" s="243">
        <v>761.04</v>
      </c>
      <c r="K33" s="243">
        <v>693.62538681641649</v>
      </c>
      <c r="L33" s="243">
        <v>62647.6</v>
      </c>
      <c r="M33" s="243">
        <v>766.5</v>
      </c>
      <c r="N33" s="243">
        <v>945</v>
      </c>
      <c r="O33" s="243">
        <v>859.80178184562124</v>
      </c>
      <c r="P33" s="243">
        <v>6417.6</v>
      </c>
      <c r="Q33" s="243">
        <v>514.5</v>
      </c>
      <c r="R33" s="243">
        <v>682.5</v>
      </c>
      <c r="S33" s="243">
        <v>580.64299348889892</v>
      </c>
      <c r="T33" s="243">
        <v>37648.100000000006</v>
      </c>
      <c r="U33" s="243">
        <v>546</v>
      </c>
      <c r="V33" s="243">
        <v>598.5</v>
      </c>
      <c r="W33" s="243">
        <v>573.06851611402897</v>
      </c>
      <c r="X33" s="355">
        <v>6907.5</v>
      </c>
      <c r="Z33" s="139"/>
      <c r="AA33" s="341"/>
      <c r="AB33" s="135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135"/>
      <c r="AX33" s="135"/>
      <c r="AY33" s="135"/>
      <c r="AZ33" s="135"/>
    </row>
    <row r="34" spans="2:52" ht="12" customHeight="1" x14ac:dyDescent="0.15">
      <c r="B34" s="158"/>
      <c r="C34" s="341">
        <v>4</v>
      </c>
      <c r="D34" s="156"/>
      <c r="E34" s="243">
        <v>609</v>
      </c>
      <c r="F34" s="243">
        <v>724.5</v>
      </c>
      <c r="G34" s="243">
        <v>657.16981145777106</v>
      </c>
      <c r="H34" s="243">
        <v>48036.5</v>
      </c>
      <c r="I34" s="243">
        <v>630</v>
      </c>
      <c r="J34" s="243">
        <v>766.5</v>
      </c>
      <c r="K34" s="243">
        <v>704.44750722533865</v>
      </c>
      <c r="L34" s="243">
        <v>89418</v>
      </c>
      <c r="M34" s="243">
        <v>766.5</v>
      </c>
      <c r="N34" s="243">
        <v>924</v>
      </c>
      <c r="O34" s="243">
        <v>853.83489963503609</v>
      </c>
      <c r="P34" s="243">
        <v>8479.2000000000007</v>
      </c>
      <c r="Q34" s="243">
        <v>577.5</v>
      </c>
      <c r="R34" s="243">
        <v>651.41999999999996</v>
      </c>
      <c r="S34" s="243">
        <v>603.74122908224945</v>
      </c>
      <c r="T34" s="243">
        <v>29754.5</v>
      </c>
      <c r="U34" s="243">
        <v>556.5</v>
      </c>
      <c r="V34" s="243">
        <v>639.24</v>
      </c>
      <c r="W34" s="243">
        <v>580.22677139037444</v>
      </c>
      <c r="X34" s="355">
        <v>5967.7999999999993</v>
      </c>
      <c r="Z34" s="139"/>
      <c r="AA34" s="341"/>
      <c r="AB34" s="135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135"/>
      <c r="AX34" s="135"/>
      <c r="AY34" s="135"/>
      <c r="AZ34" s="135"/>
    </row>
    <row r="35" spans="2:52" ht="12" customHeight="1" x14ac:dyDescent="0.15">
      <c r="B35" s="158"/>
      <c r="C35" s="341">
        <v>5</v>
      </c>
      <c r="D35" s="156"/>
      <c r="E35" s="243">
        <v>609</v>
      </c>
      <c r="F35" s="243">
        <v>714</v>
      </c>
      <c r="G35" s="243">
        <v>659.59861877914591</v>
      </c>
      <c r="H35" s="243">
        <v>43889.600000000006</v>
      </c>
      <c r="I35" s="243">
        <v>639.97500000000002</v>
      </c>
      <c r="J35" s="243">
        <v>766.5</v>
      </c>
      <c r="K35" s="243">
        <v>711.02354746659603</v>
      </c>
      <c r="L35" s="243">
        <v>223292</v>
      </c>
      <c r="M35" s="243">
        <v>766.5</v>
      </c>
      <c r="N35" s="243">
        <v>945</v>
      </c>
      <c r="O35" s="243">
        <v>867.92437038727712</v>
      </c>
      <c r="P35" s="243">
        <v>24438.799999999999</v>
      </c>
      <c r="Q35" s="243">
        <v>577.5</v>
      </c>
      <c r="R35" s="243">
        <v>682.5</v>
      </c>
      <c r="S35" s="243">
        <v>613.77317966617136</v>
      </c>
      <c r="T35" s="243">
        <v>36155.1</v>
      </c>
      <c r="U35" s="243">
        <v>577.5</v>
      </c>
      <c r="V35" s="243">
        <v>714</v>
      </c>
      <c r="W35" s="243">
        <v>593.65628823355689</v>
      </c>
      <c r="X35" s="355">
        <v>12710.699999999999</v>
      </c>
      <c r="Z35" s="139"/>
      <c r="AA35" s="341"/>
      <c r="AB35" s="135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135"/>
      <c r="AX35" s="135"/>
      <c r="AY35" s="135"/>
      <c r="AZ35" s="135"/>
    </row>
    <row r="36" spans="2:52" ht="12" customHeight="1" x14ac:dyDescent="0.15">
      <c r="B36" s="158"/>
      <c r="C36" s="341">
        <v>6</v>
      </c>
      <c r="D36" s="156"/>
      <c r="E36" s="243">
        <v>609</v>
      </c>
      <c r="F36" s="243">
        <v>714</v>
      </c>
      <c r="G36" s="243">
        <v>657.95899327890152</v>
      </c>
      <c r="H36" s="243">
        <v>37320.400000000001</v>
      </c>
      <c r="I36" s="243">
        <v>639.97500000000002</v>
      </c>
      <c r="J36" s="243">
        <v>766.5</v>
      </c>
      <c r="K36" s="243">
        <v>707.66349842624368</v>
      </c>
      <c r="L36" s="243">
        <v>162652.40000000002</v>
      </c>
      <c r="M36" s="243">
        <v>766.5</v>
      </c>
      <c r="N36" s="243">
        <v>945</v>
      </c>
      <c r="O36" s="243">
        <v>868.27444091923496</v>
      </c>
      <c r="P36" s="243">
        <v>15200.4</v>
      </c>
      <c r="Q36" s="243">
        <v>588</v>
      </c>
      <c r="R36" s="243">
        <v>714</v>
      </c>
      <c r="S36" s="243">
        <v>635.98919963521087</v>
      </c>
      <c r="T36" s="243">
        <v>153557.4</v>
      </c>
      <c r="U36" s="243">
        <v>588</v>
      </c>
      <c r="V36" s="243">
        <v>651</v>
      </c>
      <c r="W36" s="243">
        <v>597.60563593415509</v>
      </c>
      <c r="X36" s="355">
        <v>161012.6</v>
      </c>
      <c r="Z36" s="139"/>
      <c r="AA36" s="341"/>
      <c r="AB36" s="135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135"/>
      <c r="AX36" s="135"/>
      <c r="AY36" s="135"/>
      <c r="AZ36" s="135"/>
    </row>
    <row r="37" spans="2:52" ht="12" customHeight="1" x14ac:dyDescent="0.15">
      <c r="B37" s="158"/>
      <c r="C37" s="341">
        <v>7</v>
      </c>
      <c r="D37" s="156"/>
      <c r="E37" s="243">
        <v>609</v>
      </c>
      <c r="F37" s="243">
        <v>745.5</v>
      </c>
      <c r="G37" s="243">
        <v>658.68513998990557</v>
      </c>
      <c r="H37" s="243">
        <v>59891.199999999997</v>
      </c>
      <c r="I37" s="243">
        <v>682.5</v>
      </c>
      <c r="J37" s="243">
        <v>819</v>
      </c>
      <c r="K37" s="243">
        <v>719.93970879374126</v>
      </c>
      <c r="L37" s="243">
        <v>149508</v>
      </c>
      <c r="M37" s="243">
        <v>787.5</v>
      </c>
      <c r="N37" s="243">
        <v>945</v>
      </c>
      <c r="O37" s="243">
        <v>875.55204832987465</v>
      </c>
      <c r="P37" s="243">
        <v>16258.099999999999</v>
      </c>
      <c r="Q37" s="243">
        <v>567</v>
      </c>
      <c r="R37" s="243">
        <v>661.5</v>
      </c>
      <c r="S37" s="243">
        <v>631.36731494313392</v>
      </c>
      <c r="T37" s="243">
        <v>68543.199999999997</v>
      </c>
      <c r="U37" s="243">
        <v>598.5</v>
      </c>
      <c r="V37" s="243">
        <v>682.29</v>
      </c>
      <c r="W37" s="243">
        <v>610.34456076467927</v>
      </c>
      <c r="X37" s="355">
        <v>15541.6</v>
      </c>
      <c r="Z37" s="139"/>
      <c r="AA37" s="341"/>
      <c r="AB37" s="135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135"/>
      <c r="AX37" s="135"/>
      <c r="AY37" s="135"/>
      <c r="AZ37" s="135"/>
    </row>
    <row r="38" spans="2:52" ht="12" customHeight="1" x14ac:dyDescent="0.15">
      <c r="B38" s="158"/>
      <c r="C38" s="341">
        <v>8</v>
      </c>
      <c r="D38" s="156"/>
      <c r="E38" s="243">
        <v>609</v>
      </c>
      <c r="F38" s="243">
        <v>745.5</v>
      </c>
      <c r="G38" s="243">
        <v>666.67042070065429</v>
      </c>
      <c r="H38" s="243">
        <v>41727.699999999997</v>
      </c>
      <c r="I38" s="243">
        <v>703.5</v>
      </c>
      <c r="J38" s="243">
        <v>840</v>
      </c>
      <c r="K38" s="243">
        <v>742.93433369724312</v>
      </c>
      <c r="L38" s="243">
        <v>162360.5</v>
      </c>
      <c r="M38" s="243">
        <v>787.5</v>
      </c>
      <c r="N38" s="243">
        <v>1008</v>
      </c>
      <c r="O38" s="243">
        <v>876.07190320549284</v>
      </c>
      <c r="P38" s="243">
        <v>18063.599999999999</v>
      </c>
      <c r="Q38" s="243">
        <v>577.5</v>
      </c>
      <c r="R38" s="243">
        <v>661.5</v>
      </c>
      <c r="S38" s="243">
        <v>611.95332594370836</v>
      </c>
      <c r="T38" s="243">
        <v>42427.200000000004</v>
      </c>
      <c r="U38" s="243">
        <v>598.5</v>
      </c>
      <c r="V38" s="243">
        <v>630</v>
      </c>
      <c r="W38" s="243">
        <v>604.96307174887897</v>
      </c>
      <c r="X38" s="355">
        <v>19307.2</v>
      </c>
      <c r="Z38" s="139"/>
      <c r="AA38" s="341"/>
      <c r="AB38" s="135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135"/>
      <c r="AX38" s="135"/>
      <c r="AY38" s="135"/>
      <c r="AZ38" s="135"/>
    </row>
    <row r="39" spans="2:52" ht="12" customHeight="1" x14ac:dyDescent="0.15">
      <c r="B39" s="158"/>
      <c r="C39" s="341">
        <v>9</v>
      </c>
      <c r="D39" s="156"/>
      <c r="E39" s="243">
        <v>609</v>
      </c>
      <c r="F39" s="243">
        <v>745.5</v>
      </c>
      <c r="G39" s="243">
        <v>672.16236225978355</v>
      </c>
      <c r="H39" s="243">
        <v>44660.3</v>
      </c>
      <c r="I39" s="243">
        <v>724.5</v>
      </c>
      <c r="J39" s="243">
        <v>876.75</v>
      </c>
      <c r="K39" s="243">
        <v>774.98227531909697</v>
      </c>
      <c r="L39" s="243">
        <v>157967.6</v>
      </c>
      <c r="M39" s="243">
        <v>819</v>
      </c>
      <c r="N39" s="243">
        <v>966</v>
      </c>
      <c r="O39" s="243">
        <v>882.89192842225555</v>
      </c>
      <c r="P39" s="243">
        <v>20253.3</v>
      </c>
      <c r="Q39" s="243">
        <v>598.5</v>
      </c>
      <c r="R39" s="243">
        <v>714</v>
      </c>
      <c r="S39" s="243">
        <v>626.27563669281847</v>
      </c>
      <c r="T39" s="243">
        <v>21430.799999999999</v>
      </c>
      <c r="U39" s="243">
        <v>598.5</v>
      </c>
      <c r="V39" s="243">
        <v>653.93999999999994</v>
      </c>
      <c r="W39" s="243">
        <v>616.5159097090019</v>
      </c>
      <c r="X39" s="355">
        <v>11869.300000000001</v>
      </c>
      <c r="Z39" s="139"/>
      <c r="AA39" s="341"/>
      <c r="AB39" s="135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135"/>
      <c r="AX39" s="135"/>
      <c r="AY39" s="135"/>
      <c r="AZ39" s="135"/>
    </row>
    <row r="40" spans="2:52" ht="12" customHeight="1" x14ac:dyDescent="0.15">
      <c r="B40" s="158"/>
      <c r="C40" s="341">
        <v>10</v>
      </c>
      <c r="D40" s="156"/>
      <c r="E40" s="243">
        <v>609</v>
      </c>
      <c r="F40" s="243">
        <v>693.63000000000011</v>
      </c>
      <c r="G40" s="243">
        <v>671.4300477014649</v>
      </c>
      <c r="H40" s="243">
        <v>40757.800000000003</v>
      </c>
      <c r="I40" s="243">
        <v>713.89499999999998</v>
      </c>
      <c r="J40" s="243">
        <v>840</v>
      </c>
      <c r="K40" s="243">
        <v>741.9439357525406</v>
      </c>
      <c r="L40" s="243">
        <v>180145.6</v>
      </c>
      <c r="M40" s="243">
        <v>745.5</v>
      </c>
      <c r="N40" s="243">
        <v>970.2</v>
      </c>
      <c r="O40" s="243">
        <v>881.2106722301844</v>
      </c>
      <c r="P40" s="243">
        <v>20712.099999999999</v>
      </c>
      <c r="Q40" s="243">
        <v>577.5</v>
      </c>
      <c r="R40" s="243">
        <v>651</v>
      </c>
      <c r="S40" s="243">
        <v>613.73264265338992</v>
      </c>
      <c r="T40" s="243">
        <v>30147.100000000002</v>
      </c>
      <c r="U40" s="243">
        <v>609</v>
      </c>
      <c r="V40" s="243">
        <v>661.5</v>
      </c>
      <c r="W40" s="243">
        <v>614.92607980803427</v>
      </c>
      <c r="X40" s="355">
        <v>11131.5</v>
      </c>
      <c r="Z40" s="139"/>
      <c r="AA40" s="341"/>
      <c r="AB40" s="135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135"/>
      <c r="AX40" s="135"/>
      <c r="AY40" s="135"/>
      <c r="AZ40" s="135"/>
    </row>
    <row r="41" spans="2:52" ht="12" customHeight="1" x14ac:dyDescent="0.15">
      <c r="B41" s="292"/>
      <c r="C41" s="314">
        <v>11</v>
      </c>
      <c r="D41" s="161"/>
      <c r="E41" s="356">
        <v>588</v>
      </c>
      <c r="F41" s="356">
        <v>766.5</v>
      </c>
      <c r="G41" s="356">
        <v>672.07279472297171</v>
      </c>
      <c r="H41" s="356">
        <v>43423</v>
      </c>
      <c r="I41" s="356">
        <v>713.89499999999998</v>
      </c>
      <c r="J41" s="356">
        <v>892.5</v>
      </c>
      <c r="K41" s="356">
        <v>737.57840406813443</v>
      </c>
      <c r="L41" s="356">
        <v>180308</v>
      </c>
      <c r="M41" s="356">
        <v>766.5</v>
      </c>
      <c r="N41" s="356">
        <v>1102.5</v>
      </c>
      <c r="O41" s="356">
        <v>893.72953443905908</v>
      </c>
      <c r="P41" s="356">
        <v>18546.400000000001</v>
      </c>
      <c r="Q41" s="356">
        <v>577.5</v>
      </c>
      <c r="R41" s="356">
        <v>645.75</v>
      </c>
      <c r="S41" s="356">
        <v>621.00626291038532</v>
      </c>
      <c r="T41" s="356">
        <v>41062.199999999997</v>
      </c>
      <c r="U41" s="356">
        <v>609</v>
      </c>
      <c r="V41" s="356">
        <v>745.5</v>
      </c>
      <c r="W41" s="356">
        <v>639.28060397243621</v>
      </c>
      <c r="X41" s="357">
        <v>12338</v>
      </c>
      <c r="Z41" s="139"/>
      <c r="AA41" s="341"/>
      <c r="AB41" s="135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135"/>
      <c r="AX41" s="135"/>
      <c r="AY41" s="135"/>
      <c r="AZ41" s="135"/>
    </row>
    <row r="42" spans="2:52" ht="12" customHeight="1" x14ac:dyDescent="0.15">
      <c r="B42" s="498"/>
      <c r="C42" s="499"/>
      <c r="D42" s="396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Z42" s="139"/>
      <c r="AA42" s="341"/>
      <c r="AB42" s="135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135"/>
      <c r="AX42" s="135"/>
      <c r="AY42" s="135"/>
      <c r="AZ42" s="135"/>
    </row>
    <row r="43" spans="2:52" ht="12" customHeight="1" x14ac:dyDescent="0.15">
      <c r="B43" s="519"/>
      <c r="C43" s="520"/>
      <c r="D43" s="394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Z43" s="139"/>
      <c r="AA43" s="341"/>
      <c r="AB43" s="135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135"/>
      <c r="AX43" s="135"/>
      <c r="AY43" s="135"/>
      <c r="AZ43" s="135"/>
    </row>
    <row r="44" spans="2:52" ht="12" customHeight="1" x14ac:dyDescent="0.15">
      <c r="B44" s="500">
        <v>41579</v>
      </c>
      <c r="C44" s="501"/>
      <c r="D44" s="400">
        <v>41593</v>
      </c>
      <c r="E44" s="243">
        <v>588</v>
      </c>
      <c r="F44" s="243">
        <v>766.5</v>
      </c>
      <c r="G44" s="243">
        <v>675.04952911122155</v>
      </c>
      <c r="H44" s="243">
        <v>22359.4</v>
      </c>
      <c r="I44" s="243">
        <v>713.89499999999998</v>
      </c>
      <c r="J44" s="243">
        <v>892.5</v>
      </c>
      <c r="K44" s="243">
        <v>740.0307994623181</v>
      </c>
      <c r="L44" s="243">
        <v>75058.7</v>
      </c>
      <c r="M44" s="243">
        <v>766.5</v>
      </c>
      <c r="N44" s="243">
        <v>1102.5</v>
      </c>
      <c r="O44" s="243">
        <v>887.96138318744261</v>
      </c>
      <c r="P44" s="243">
        <v>7951.2</v>
      </c>
      <c r="Q44" s="243">
        <v>598.5</v>
      </c>
      <c r="R44" s="243">
        <v>645.75</v>
      </c>
      <c r="S44" s="243">
        <v>622.89544631122794</v>
      </c>
      <c r="T44" s="243">
        <v>13293.6</v>
      </c>
      <c r="U44" s="243">
        <v>609</v>
      </c>
      <c r="V44" s="243">
        <v>745.5</v>
      </c>
      <c r="W44" s="243">
        <v>639.66952433628319</v>
      </c>
      <c r="X44" s="243">
        <v>8118.2</v>
      </c>
      <c r="Z44" s="139"/>
      <c r="AA44" s="341"/>
      <c r="AB44" s="135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135"/>
      <c r="AX44" s="135"/>
      <c r="AY44" s="135"/>
      <c r="AZ44" s="135"/>
    </row>
    <row r="45" spans="2:52" ht="12" customHeight="1" x14ac:dyDescent="0.15">
      <c r="B45" s="500">
        <v>41596</v>
      </c>
      <c r="C45" s="501"/>
      <c r="D45" s="400">
        <v>41607</v>
      </c>
      <c r="E45" s="243">
        <v>588</v>
      </c>
      <c r="F45" s="243">
        <v>765.45</v>
      </c>
      <c r="G45" s="243">
        <v>669.37656705593292</v>
      </c>
      <c r="H45" s="243">
        <v>21063.599999999999</v>
      </c>
      <c r="I45" s="243">
        <v>714</v>
      </c>
      <c r="J45" s="243">
        <v>876.22500000000002</v>
      </c>
      <c r="K45" s="243">
        <v>736.02558872238069</v>
      </c>
      <c r="L45" s="243">
        <v>105249.3</v>
      </c>
      <c r="M45" s="243">
        <v>777</v>
      </c>
      <c r="N45" s="243">
        <v>1050</v>
      </c>
      <c r="O45" s="243">
        <v>899.61621593870018</v>
      </c>
      <c r="P45" s="243">
        <v>10595.2</v>
      </c>
      <c r="Q45" s="243">
        <v>577.5</v>
      </c>
      <c r="R45" s="243">
        <v>645.75</v>
      </c>
      <c r="S45" s="243">
        <v>619.68012267491133</v>
      </c>
      <c r="T45" s="243">
        <v>27768.6</v>
      </c>
      <c r="U45" s="243">
        <v>635.04</v>
      </c>
      <c r="V45" s="243">
        <v>635.04</v>
      </c>
      <c r="W45" s="243">
        <v>635.03442028985512</v>
      </c>
      <c r="X45" s="243">
        <v>4219.8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.75" customHeight="1" x14ac:dyDescent="0.15">
      <c r="B46" s="502"/>
      <c r="C46" s="503"/>
      <c r="D46" s="405"/>
      <c r="E46" s="356"/>
      <c r="F46" s="356"/>
      <c r="G46" s="356"/>
      <c r="H46" s="165"/>
      <c r="I46" s="356"/>
      <c r="J46" s="356"/>
      <c r="K46" s="356"/>
      <c r="L46" s="165"/>
      <c r="M46" s="356"/>
      <c r="N46" s="356"/>
      <c r="O46" s="356"/>
      <c r="P46" s="165"/>
      <c r="Q46" s="356"/>
      <c r="R46" s="356"/>
      <c r="S46" s="356"/>
      <c r="T46" s="165"/>
      <c r="U46" s="356"/>
      <c r="V46" s="356"/>
      <c r="W46" s="356"/>
      <c r="X46" s="356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6" customHeight="1" x14ac:dyDescent="0.15">
      <c r="B47" s="181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4.5" customHeight="1" x14ac:dyDescent="0.15">
      <c r="B48" s="226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ht="12.75" customHeight="1" x14ac:dyDescent="0.15">
      <c r="B49" s="181" t="s">
        <v>107</v>
      </c>
      <c r="C49" s="136" t="s">
        <v>248</v>
      </c>
      <c r="X49" s="353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B50" s="226" t="s">
        <v>109</v>
      </c>
      <c r="C50" s="136" t="s">
        <v>353</v>
      </c>
      <c r="X50" s="353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B51" s="226" t="s">
        <v>196</v>
      </c>
      <c r="C51" s="136" t="s">
        <v>110</v>
      </c>
      <c r="X51" s="353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B52" s="226"/>
      <c r="X52" s="35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K53" s="135"/>
      <c r="L53" s="135"/>
      <c r="M53" s="135"/>
      <c r="N53" s="135"/>
      <c r="O53" s="135"/>
      <c r="X53" s="353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ht="13.5" x14ac:dyDescent="0.15">
      <c r="E54" s="178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180"/>
      <c r="Q54" s="180"/>
      <c r="R54" s="180"/>
      <c r="S54" s="180"/>
      <c r="T54" s="180"/>
      <c r="U54" s="180"/>
      <c r="V54" s="180"/>
      <c r="W54" s="180"/>
      <c r="X54" s="353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3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53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ht="13.5" x14ac:dyDescent="0.15"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80"/>
      <c r="Q57" s="180"/>
      <c r="R57" s="180"/>
      <c r="S57" s="180"/>
      <c r="T57" s="180"/>
      <c r="U57" s="180"/>
      <c r="V57" s="180"/>
      <c r="W57" s="180"/>
      <c r="X57" s="353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K58" s="135"/>
      <c r="L58" s="135"/>
      <c r="M58" s="135"/>
      <c r="N58" s="135"/>
      <c r="O58" s="135"/>
      <c r="X58" s="353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353"/>
      <c r="Y59" s="135"/>
    </row>
    <row r="60" spans="2:52" x14ac:dyDescent="0.15">
      <c r="X60" s="353"/>
      <c r="Y60" s="135"/>
    </row>
    <row r="61" spans="2:52" x14ac:dyDescent="0.15">
      <c r="X61" s="353"/>
      <c r="Y61" s="135"/>
    </row>
    <row r="62" spans="2:52" x14ac:dyDescent="0.15">
      <c r="X62" s="353"/>
      <c r="Y62" s="135"/>
    </row>
    <row r="63" spans="2:52" x14ac:dyDescent="0.15">
      <c r="X63" s="135"/>
      <c r="Y63" s="135"/>
    </row>
    <row r="64" spans="2:52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1:42" ht="15" customHeight="1" x14ac:dyDescent="0.15">
      <c r="A1" s="135"/>
      <c r="B1" s="369"/>
      <c r="C1" s="369"/>
      <c r="D1" s="369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A2" s="135"/>
      <c r="B2" s="136" t="s">
        <v>354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A3" s="135"/>
      <c r="B3" s="340"/>
      <c r="C3" s="340"/>
      <c r="D3" s="340"/>
      <c r="T3" s="138" t="s">
        <v>85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A4" s="135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2" customHeight="1" x14ac:dyDescent="0.15">
      <c r="A5" s="135"/>
      <c r="B5" s="316"/>
      <c r="C5" s="488" t="s">
        <v>257</v>
      </c>
      <c r="D5" s="489"/>
      <c r="E5" s="140" t="s">
        <v>355</v>
      </c>
      <c r="F5" s="490"/>
      <c r="G5" s="490"/>
      <c r="H5" s="491"/>
      <c r="I5" s="140" t="s">
        <v>356</v>
      </c>
      <c r="J5" s="490"/>
      <c r="K5" s="490"/>
      <c r="L5" s="491"/>
      <c r="M5" s="140" t="s">
        <v>357</v>
      </c>
      <c r="N5" s="490"/>
      <c r="O5" s="490"/>
      <c r="P5" s="491"/>
      <c r="Q5" s="140" t="s">
        <v>358</v>
      </c>
      <c r="R5" s="490"/>
      <c r="S5" s="490"/>
      <c r="T5" s="491"/>
      <c r="V5" s="135"/>
      <c r="W5" s="135"/>
      <c r="X5" s="492"/>
      <c r="Y5" s="492"/>
      <c r="Z5" s="135"/>
      <c r="AA5" s="342"/>
      <c r="AB5" s="342"/>
      <c r="AC5" s="342"/>
      <c r="AD5" s="135"/>
      <c r="AE5" s="342"/>
      <c r="AF5" s="342"/>
      <c r="AG5" s="342"/>
      <c r="AH5" s="135"/>
      <c r="AI5" s="342"/>
      <c r="AJ5" s="342"/>
      <c r="AK5" s="342"/>
      <c r="AL5" s="135"/>
      <c r="AM5" s="342"/>
      <c r="AN5" s="342"/>
      <c r="AO5" s="342"/>
      <c r="AP5" s="135"/>
    </row>
    <row r="6" spans="1:42" ht="12" customHeight="1" x14ac:dyDescent="0.15">
      <c r="A6" s="135"/>
      <c r="B6" s="157"/>
      <c r="C6" s="150"/>
      <c r="D6" s="161"/>
      <c r="E6" s="150"/>
      <c r="F6" s="493"/>
      <c r="G6" s="493"/>
      <c r="H6" s="494"/>
      <c r="I6" s="150"/>
      <c r="J6" s="493"/>
      <c r="K6" s="493"/>
      <c r="L6" s="494"/>
      <c r="M6" s="150"/>
      <c r="N6" s="493"/>
      <c r="O6" s="493"/>
      <c r="P6" s="494"/>
      <c r="Q6" s="150"/>
      <c r="R6" s="493"/>
      <c r="S6" s="493"/>
      <c r="T6" s="494"/>
      <c r="V6" s="135"/>
      <c r="W6" s="135"/>
      <c r="X6" s="135"/>
      <c r="Y6" s="135"/>
      <c r="Z6" s="135"/>
      <c r="AA6" s="342"/>
      <c r="AB6" s="342"/>
      <c r="AC6" s="342"/>
      <c r="AD6" s="135"/>
      <c r="AE6" s="342"/>
      <c r="AF6" s="342"/>
      <c r="AG6" s="342"/>
      <c r="AH6" s="135"/>
      <c r="AI6" s="342"/>
      <c r="AJ6" s="342"/>
      <c r="AK6" s="342"/>
      <c r="AL6" s="135"/>
      <c r="AM6" s="342"/>
      <c r="AN6" s="342"/>
      <c r="AO6" s="342"/>
      <c r="AP6" s="135"/>
    </row>
    <row r="7" spans="1:42" ht="12" customHeight="1" x14ac:dyDescent="0.15">
      <c r="A7" s="135"/>
      <c r="B7" s="350" t="s">
        <v>311</v>
      </c>
      <c r="C7" s="351"/>
      <c r="D7" s="352"/>
      <c r="E7" s="376" t="s">
        <v>275</v>
      </c>
      <c r="F7" s="376" t="s">
        <v>172</v>
      </c>
      <c r="G7" s="376" t="s">
        <v>276</v>
      </c>
      <c r="H7" s="376" t="s">
        <v>96</v>
      </c>
      <c r="I7" s="376" t="s">
        <v>275</v>
      </c>
      <c r="J7" s="376" t="s">
        <v>172</v>
      </c>
      <c r="K7" s="376" t="s">
        <v>276</v>
      </c>
      <c r="L7" s="376" t="s">
        <v>96</v>
      </c>
      <c r="M7" s="376" t="s">
        <v>275</v>
      </c>
      <c r="N7" s="376" t="s">
        <v>172</v>
      </c>
      <c r="O7" s="376" t="s">
        <v>276</v>
      </c>
      <c r="P7" s="376" t="s">
        <v>96</v>
      </c>
      <c r="Q7" s="376" t="s">
        <v>275</v>
      </c>
      <c r="R7" s="376" t="s">
        <v>172</v>
      </c>
      <c r="S7" s="376" t="s">
        <v>276</v>
      </c>
      <c r="T7" s="376" t="s">
        <v>96</v>
      </c>
      <c r="V7" s="135"/>
      <c r="W7" s="374"/>
      <c r="X7" s="374"/>
      <c r="Y7" s="374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135"/>
    </row>
    <row r="8" spans="1:42" ht="12" customHeight="1" x14ac:dyDescent="0.15">
      <c r="A8" s="135"/>
      <c r="B8" s="150"/>
      <c r="C8" s="151"/>
      <c r="D8" s="161"/>
      <c r="E8" s="378"/>
      <c r="F8" s="378"/>
      <c r="G8" s="378" t="s">
        <v>277</v>
      </c>
      <c r="H8" s="378"/>
      <c r="I8" s="378"/>
      <c r="J8" s="378"/>
      <c r="K8" s="378" t="s">
        <v>277</v>
      </c>
      <c r="L8" s="378"/>
      <c r="M8" s="378"/>
      <c r="N8" s="378"/>
      <c r="O8" s="378" t="s">
        <v>277</v>
      </c>
      <c r="P8" s="378"/>
      <c r="Q8" s="378"/>
      <c r="R8" s="378"/>
      <c r="S8" s="378" t="s">
        <v>277</v>
      </c>
      <c r="T8" s="378"/>
      <c r="V8" s="135"/>
      <c r="W8" s="135"/>
      <c r="X8" s="135"/>
      <c r="Y8" s="135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135"/>
    </row>
    <row r="9" spans="1:42" ht="12" customHeight="1" x14ac:dyDescent="0.15">
      <c r="A9" s="135"/>
      <c r="B9" s="158" t="s">
        <v>261</v>
      </c>
      <c r="C9" s="341">
        <v>22</v>
      </c>
      <c r="D9" s="156" t="s">
        <v>262</v>
      </c>
      <c r="E9" s="243">
        <v>705</v>
      </c>
      <c r="F9" s="243">
        <v>893</v>
      </c>
      <c r="G9" s="243">
        <v>784</v>
      </c>
      <c r="H9" s="243">
        <v>10642</v>
      </c>
      <c r="I9" s="243">
        <v>494</v>
      </c>
      <c r="J9" s="243">
        <v>662</v>
      </c>
      <c r="K9" s="243">
        <v>557</v>
      </c>
      <c r="L9" s="243">
        <v>251727</v>
      </c>
      <c r="M9" s="243">
        <v>525</v>
      </c>
      <c r="N9" s="243">
        <v>704</v>
      </c>
      <c r="O9" s="243">
        <v>567</v>
      </c>
      <c r="P9" s="243">
        <v>380763</v>
      </c>
      <c r="Q9" s="243">
        <v>704</v>
      </c>
      <c r="R9" s="243">
        <v>814</v>
      </c>
      <c r="S9" s="243">
        <v>800</v>
      </c>
      <c r="T9" s="355">
        <v>11545</v>
      </c>
      <c r="V9" s="135"/>
      <c r="W9" s="139"/>
      <c r="X9" s="341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</row>
    <row r="10" spans="1:42" ht="12" customHeight="1" x14ac:dyDescent="0.15">
      <c r="A10" s="135"/>
      <c r="B10" s="158"/>
      <c r="C10" s="341">
        <v>23</v>
      </c>
      <c r="D10" s="156"/>
      <c r="E10" s="159">
        <v>653.41499999999996</v>
      </c>
      <c r="F10" s="159">
        <v>871.5</v>
      </c>
      <c r="G10" s="160">
        <v>742.1296182912323</v>
      </c>
      <c r="H10" s="159">
        <v>14574.500000000002</v>
      </c>
      <c r="I10" s="159">
        <v>482.79</v>
      </c>
      <c r="J10" s="159">
        <v>619.91999999999996</v>
      </c>
      <c r="K10" s="159">
        <v>525.85754393484785</v>
      </c>
      <c r="L10" s="159">
        <v>222879.19999999998</v>
      </c>
      <c r="M10" s="159">
        <v>504</v>
      </c>
      <c r="N10" s="159">
        <v>703.5</v>
      </c>
      <c r="O10" s="159">
        <v>533.44628197055113</v>
      </c>
      <c r="P10" s="159">
        <v>313867.3</v>
      </c>
      <c r="Q10" s="159">
        <v>703.5</v>
      </c>
      <c r="R10" s="159">
        <v>892.5</v>
      </c>
      <c r="S10" s="159">
        <v>783.45513749999998</v>
      </c>
      <c r="T10" s="160">
        <v>10405</v>
      </c>
      <c r="V10" s="135"/>
      <c r="W10" s="139"/>
      <c r="X10" s="341"/>
      <c r="Y10" s="135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</row>
    <row r="11" spans="1:42" ht="12" customHeight="1" x14ac:dyDescent="0.15">
      <c r="A11" s="135"/>
      <c r="B11" s="292"/>
      <c r="C11" s="314">
        <v>24</v>
      </c>
      <c r="D11" s="161"/>
      <c r="E11" s="162">
        <v>630</v>
      </c>
      <c r="F11" s="162">
        <v>816.06000000000006</v>
      </c>
      <c r="G11" s="163">
        <v>681.53523801659708</v>
      </c>
      <c r="H11" s="162">
        <v>7580.3</v>
      </c>
      <c r="I11" s="162">
        <v>467.25</v>
      </c>
      <c r="J11" s="162">
        <v>610.57500000000005</v>
      </c>
      <c r="K11" s="162">
        <v>500.07080752623062</v>
      </c>
      <c r="L11" s="162">
        <v>309676.09999999998</v>
      </c>
      <c r="M11" s="162">
        <v>504</v>
      </c>
      <c r="N11" s="162">
        <v>756</v>
      </c>
      <c r="O11" s="162">
        <v>540.08458588873441</v>
      </c>
      <c r="P11" s="162">
        <v>955841.39999999991</v>
      </c>
      <c r="Q11" s="162">
        <v>682.5</v>
      </c>
      <c r="R11" s="163">
        <v>840</v>
      </c>
      <c r="S11" s="162">
        <v>699.15464599939321</v>
      </c>
      <c r="T11" s="163">
        <v>19147.2</v>
      </c>
      <c r="V11" s="135"/>
      <c r="W11" s="139"/>
      <c r="X11" s="341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1:42" ht="12" customHeight="1" x14ac:dyDescent="0.15">
      <c r="A12" s="135"/>
      <c r="B12" s="158"/>
      <c r="C12" s="341">
        <v>3</v>
      </c>
      <c r="D12" s="156"/>
      <c r="E12" s="243">
        <v>693</v>
      </c>
      <c r="F12" s="243">
        <v>787.5</v>
      </c>
      <c r="G12" s="243">
        <v>745.11342042755336</v>
      </c>
      <c r="H12" s="243">
        <v>616</v>
      </c>
      <c r="I12" s="243">
        <v>525</v>
      </c>
      <c r="J12" s="243">
        <v>635.25</v>
      </c>
      <c r="K12" s="243">
        <v>580.85721592833488</v>
      </c>
      <c r="L12" s="243">
        <v>19415.800000000003</v>
      </c>
      <c r="M12" s="243">
        <v>577.5</v>
      </c>
      <c r="N12" s="243">
        <v>717.15</v>
      </c>
      <c r="O12" s="243">
        <v>615.01038901009508</v>
      </c>
      <c r="P12" s="243">
        <v>38934.800000000003</v>
      </c>
      <c r="Q12" s="243">
        <v>714</v>
      </c>
      <c r="R12" s="243">
        <v>861</v>
      </c>
      <c r="S12" s="243">
        <v>743.13750000000005</v>
      </c>
      <c r="T12" s="355">
        <v>1625</v>
      </c>
      <c r="V12" s="353"/>
      <c r="W12" s="139"/>
      <c r="X12" s="341"/>
      <c r="Y12" s="135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</row>
    <row r="13" spans="1:42" ht="12" customHeight="1" x14ac:dyDescent="0.15">
      <c r="A13" s="135"/>
      <c r="B13" s="158"/>
      <c r="C13" s="341">
        <v>4</v>
      </c>
      <c r="D13" s="156"/>
      <c r="E13" s="243">
        <v>714</v>
      </c>
      <c r="F13" s="243">
        <v>787.5</v>
      </c>
      <c r="G13" s="243">
        <v>750.16849315068498</v>
      </c>
      <c r="H13" s="243">
        <v>594.29999999999995</v>
      </c>
      <c r="I13" s="243">
        <v>577.5</v>
      </c>
      <c r="J13" s="243">
        <v>714</v>
      </c>
      <c r="K13" s="243">
        <v>596.53585506645061</v>
      </c>
      <c r="L13" s="243">
        <v>23816.699999999997</v>
      </c>
      <c r="M13" s="243">
        <v>598.5</v>
      </c>
      <c r="N13" s="243">
        <v>715.57500000000005</v>
      </c>
      <c r="O13" s="243">
        <v>613.022626811539</v>
      </c>
      <c r="P13" s="243">
        <v>39868.199999999997</v>
      </c>
      <c r="Q13" s="243">
        <v>693</v>
      </c>
      <c r="R13" s="243">
        <v>836.53500000000008</v>
      </c>
      <c r="S13" s="243">
        <v>726.62903225806463</v>
      </c>
      <c r="T13" s="355">
        <v>2455</v>
      </c>
      <c r="V13" s="353"/>
      <c r="W13" s="139"/>
      <c r="X13" s="341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</row>
    <row r="14" spans="1:42" ht="12" customHeight="1" x14ac:dyDescent="0.15">
      <c r="A14" s="135"/>
      <c r="B14" s="158"/>
      <c r="C14" s="341">
        <v>5</v>
      </c>
      <c r="D14" s="156"/>
      <c r="E14" s="243">
        <v>651</v>
      </c>
      <c r="F14" s="243">
        <v>802.2</v>
      </c>
      <c r="G14" s="243">
        <v>710.67348284960428</v>
      </c>
      <c r="H14" s="243">
        <v>571.40000000000009</v>
      </c>
      <c r="I14" s="243">
        <v>572.25</v>
      </c>
      <c r="J14" s="243">
        <v>714</v>
      </c>
      <c r="K14" s="243">
        <v>610.60528203194087</v>
      </c>
      <c r="L14" s="243">
        <v>36094.9</v>
      </c>
      <c r="M14" s="243">
        <v>598.5</v>
      </c>
      <c r="N14" s="243">
        <v>689.43000000000006</v>
      </c>
      <c r="O14" s="243">
        <v>617.02149589412193</v>
      </c>
      <c r="P14" s="355">
        <v>34995.699999999997</v>
      </c>
      <c r="Q14" s="243">
        <v>687.75</v>
      </c>
      <c r="R14" s="355">
        <v>834.75</v>
      </c>
      <c r="S14" s="243">
        <v>723.14409000542219</v>
      </c>
      <c r="T14" s="355">
        <v>2746.6</v>
      </c>
      <c r="V14" s="353"/>
      <c r="W14" s="139"/>
      <c r="X14" s="341"/>
      <c r="Y14" s="135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</row>
    <row r="15" spans="1:42" ht="12" customHeight="1" x14ac:dyDescent="0.15">
      <c r="A15" s="135"/>
      <c r="B15" s="158"/>
      <c r="C15" s="341">
        <v>6</v>
      </c>
      <c r="D15" s="156"/>
      <c r="E15" s="243">
        <v>651</v>
      </c>
      <c r="F15" s="243">
        <v>819</v>
      </c>
      <c r="G15" s="243">
        <v>695.22126281705346</v>
      </c>
      <c r="H15" s="243">
        <v>204.7</v>
      </c>
      <c r="I15" s="243">
        <v>598.5</v>
      </c>
      <c r="J15" s="243">
        <v>714</v>
      </c>
      <c r="K15" s="243">
        <v>613.00890610899069</v>
      </c>
      <c r="L15" s="243">
        <v>33851</v>
      </c>
      <c r="M15" s="243">
        <v>588</v>
      </c>
      <c r="N15" s="243">
        <v>682.5</v>
      </c>
      <c r="O15" s="243">
        <v>610.20302170520642</v>
      </c>
      <c r="P15" s="243">
        <v>143481</v>
      </c>
      <c r="Q15" s="243">
        <v>687.75</v>
      </c>
      <c r="R15" s="243">
        <v>810.6</v>
      </c>
      <c r="S15" s="243">
        <v>721.62930027262109</v>
      </c>
      <c r="T15" s="355">
        <v>2010.3</v>
      </c>
      <c r="V15" s="353"/>
      <c r="W15" s="139"/>
      <c r="X15" s="341"/>
      <c r="Y15" s="135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</row>
    <row r="16" spans="1:42" ht="12" customHeight="1" x14ac:dyDescent="0.15">
      <c r="A16" s="135"/>
      <c r="B16" s="158"/>
      <c r="C16" s="341">
        <v>7</v>
      </c>
      <c r="D16" s="156"/>
      <c r="E16" s="243">
        <v>651</v>
      </c>
      <c r="F16" s="243">
        <v>819</v>
      </c>
      <c r="G16" s="243">
        <v>691.3290359664968</v>
      </c>
      <c r="H16" s="243">
        <v>608.90000000000009</v>
      </c>
      <c r="I16" s="243">
        <v>598.5</v>
      </c>
      <c r="J16" s="243">
        <v>714</v>
      </c>
      <c r="K16" s="243">
        <v>621.7206710322447</v>
      </c>
      <c r="L16" s="243">
        <v>20498.5</v>
      </c>
      <c r="M16" s="243">
        <v>588</v>
      </c>
      <c r="N16" s="243">
        <v>714</v>
      </c>
      <c r="O16" s="243">
        <v>615.47497988285261</v>
      </c>
      <c r="P16" s="243">
        <v>48185.399999999994</v>
      </c>
      <c r="Q16" s="243">
        <v>661.5</v>
      </c>
      <c r="R16" s="243">
        <v>829.5</v>
      </c>
      <c r="S16" s="243">
        <v>710.0587734241908</v>
      </c>
      <c r="T16" s="355">
        <v>3501</v>
      </c>
      <c r="V16" s="353"/>
      <c r="W16" s="139"/>
      <c r="X16" s="341"/>
      <c r="Y16" s="135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</row>
    <row r="17" spans="1:42" ht="12" customHeight="1" x14ac:dyDescent="0.15">
      <c r="A17" s="135"/>
      <c r="B17" s="158"/>
      <c r="C17" s="341">
        <v>8</v>
      </c>
      <c r="D17" s="156"/>
      <c r="E17" s="243">
        <v>661.5</v>
      </c>
      <c r="F17" s="243">
        <v>787.5</v>
      </c>
      <c r="G17" s="243">
        <v>718.71873223422415</v>
      </c>
      <c r="H17" s="243">
        <v>977</v>
      </c>
      <c r="I17" s="243">
        <v>609</v>
      </c>
      <c r="J17" s="243">
        <v>722.4</v>
      </c>
      <c r="K17" s="243">
        <v>626.14823090178049</v>
      </c>
      <c r="L17" s="243">
        <v>34302.300000000003</v>
      </c>
      <c r="M17" s="243">
        <v>603.75</v>
      </c>
      <c r="N17" s="243">
        <v>713.68500000000006</v>
      </c>
      <c r="O17" s="243">
        <v>615.21975321888431</v>
      </c>
      <c r="P17" s="243">
        <v>43554.5</v>
      </c>
      <c r="Q17" s="243">
        <v>666.75</v>
      </c>
      <c r="R17" s="243">
        <v>840</v>
      </c>
      <c r="S17" s="243">
        <v>708.37113402061857</v>
      </c>
      <c r="T17" s="355">
        <v>1670</v>
      </c>
      <c r="V17" s="353"/>
      <c r="W17" s="139"/>
      <c r="X17" s="341"/>
      <c r="Y17" s="135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</row>
    <row r="18" spans="1:42" ht="12" customHeight="1" x14ac:dyDescent="0.15">
      <c r="A18" s="135"/>
      <c r="B18" s="158"/>
      <c r="C18" s="341">
        <v>9</v>
      </c>
      <c r="D18" s="156"/>
      <c r="E18" s="243">
        <v>714</v>
      </c>
      <c r="F18" s="243">
        <v>735</v>
      </c>
      <c r="G18" s="243">
        <v>722.4</v>
      </c>
      <c r="H18" s="243">
        <v>776.2</v>
      </c>
      <c r="I18" s="243">
        <v>630</v>
      </c>
      <c r="J18" s="243">
        <v>758.41499999999996</v>
      </c>
      <c r="K18" s="243">
        <v>651.95153477189717</v>
      </c>
      <c r="L18" s="243">
        <v>34260.100000000006</v>
      </c>
      <c r="M18" s="243">
        <v>609</v>
      </c>
      <c r="N18" s="243">
        <v>724.5</v>
      </c>
      <c r="O18" s="243">
        <v>628.60552986719722</v>
      </c>
      <c r="P18" s="243">
        <v>39185.599999999999</v>
      </c>
      <c r="Q18" s="243">
        <v>672</v>
      </c>
      <c r="R18" s="243">
        <v>831.6</v>
      </c>
      <c r="S18" s="243">
        <v>720.04168141592913</v>
      </c>
      <c r="T18" s="355">
        <v>2035</v>
      </c>
      <c r="V18" s="353"/>
      <c r="W18" s="139"/>
      <c r="X18" s="341"/>
      <c r="Y18" s="135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</row>
    <row r="19" spans="1:42" ht="12" customHeight="1" x14ac:dyDescent="0.15">
      <c r="A19" s="135"/>
      <c r="B19" s="158"/>
      <c r="C19" s="341">
        <v>10</v>
      </c>
      <c r="D19" s="156"/>
      <c r="E19" s="243">
        <v>665.17500000000007</v>
      </c>
      <c r="F19" s="243">
        <v>787.5</v>
      </c>
      <c r="G19" s="243">
        <v>714.67557251908397</v>
      </c>
      <c r="H19" s="243">
        <v>774.9</v>
      </c>
      <c r="I19" s="243">
        <v>630</v>
      </c>
      <c r="J19" s="243">
        <v>735</v>
      </c>
      <c r="K19" s="243">
        <v>661.43342164122362</v>
      </c>
      <c r="L19" s="243">
        <v>21311.8</v>
      </c>
      <c r="M19" s="243">
        <v>609</v>
      </c>
      <c r="N19" s="243">
        <v>676.93500000000006</v>
      </c>
      <c r="O19" s="243">
        <v>631.72758180688709</v>
      </c>
      <c r="P19" s="243">
        <v>20331.8</v>
      </c>
      <c r="Q19" s="243">
        <v>682.5</v>
      </c>
      <c r="R19" s="243">
        <v>833.49</v>
      </c>
      <c r="S19" s="243">
        <v>713.74227272727273</v>
      </c>
      <c r="T19" s="355">
        <v>1810</v>
      </c>
      <c r="V19" s="353"/>
      <c r="W19" s="139"/>
      <c r="X19" s="341"/>
      <c r="Y19" s="135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</row>
    <row r="20" spans="1:42" ht="12" customHeight="1" x14ac:dyDescent="0.15">
      <c r="A20" s="135"/>
      <c r="B20" s="292"/>
      <c r="C20" s="314">
        <v>11</v>
      </c>
      <c r="D20" s="161"/>
      <c r="E20" s="356">
        <v>766.5</v>
      </c>
      <c r="F20" s="356">
        <v>787.5</v>
      </c>
      <c r="G20" s="356">
        <v>780.36274509803923</v>
      </c>
      <c r="H20" s="356">
        <v>874.4</v>
      </c>
      <c r="I20" s="356">
        <v>609</v>
      </c>
      <c r="J20" s="356">
        <v>735</v>
      </c>
      <c r="K20" s="356">
        <v>667.81569940545137</v>
      </c>
      <c r="L20" s="356">
        <v>23977.199999999997</v>
      </c>
      <c r="M20" s="356">
        <v>609</v>
      </c>
      <c r="N20" s="356">
        <v>692.68500000000006</v>
      </c>
      <c r="O20" s="356">
        <v>632.78719210483393</v>
      </c>
      <c r="P20" s="356">
        <v>42168</v>
      </c>
      <c r="Q20" s="356">
        <v>672</v>
      </c>
      <c r="R20" s="356">
        <v>870.03000000000009</v>
      </c>
      <c r="S20" s="356">
        <v>733.0788</v>
      </c>
      <c r="T20" s="357">
        <v>2080</v>
      </c>
      <c r="V20" s="353"/>
      <c r="W20" s="139"/>
      <c r="X20" s="341"/>
      <c r="Y20" s="135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135"/>
    </row>
    <row r="21" spans="1:42" ht="12" customHeight="1" x14ac:dyDescent="0.15">
      <c r="A21" s="135"/>
      <c r="B21" s="498"/>
      <c r="C21" s="499"/>
      <c r="D21" s="396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V21" s="353"/>
      <c r="W21" s="139"/>
      <c r="X21" s="341"/>
      <c r="Y21" s="135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135"/>
    </row>
    <row r="22" spans="1:42" ht="12" customHeight="1" x14ac:dyDescent="0.15">
      <c r="A22" s="135"/>
      <c r="B22" s="519"/>
      <c r="C22" s="520"/>
      <c r="D22" s="394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V22" s="353"/>
      <c r="W22" s="139"/>
      <c r="X22" s="341"/>
      <c r="Y22" s="135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135"/>
    </row>
    <row r="23" spans="1:42" ht="12" customHeight="1" x14ac:dyDescent="0.15">
      <c r="A23" s="135"/>
      <c r="B23" s="500">
        <v>41579</v>
      </c>
      <c r="C23" s="501"/>
      <c r="D23" s="400">
        <v>41593</v>
      </c>
      <c r="E23" s="243">
        <v>787.5</v>
      </c>
      <c r="F23" s="243">
        <v>787.5</v>
      </c>
      <c r="G23" s="243">
        <v>787.5</v>
      </c>
      <c r="H23" s="243">
        <v>675.8</v>
      </c>
      <c r="I23" s="243">
        <v>630</v>
      </c>
      <c r="J23" s="243">
        <v>735</v>
      </c>
      <c r="K23" s="243">
        <v>666.49130371236458</v>
      </c>
      <c r="L23" s="243">
        <v>17985.3</v>
      </c>
      <c r="M23" s="243">
        <v>609</v>
      </c>
      <c r="N23" s="243">
        <v>692.68500000000006</v>
      </c>
      <c r="O23" s="243">
        <v>631.99682121481146</v>
      </c>
      <c r="P23" s="243">
        <v>23713.9</v>
      </c>
      <c r="Q23" s="243">
        <v>682.5</v>
      </c>
      <c r="R23" s="243">
        <v>870.03000000000009</v>
      </c>
      <c r="S23" s="243">
        <v>731.56725490196084</v>
      </c>
      <c r="T23" s="243">
        <v>1190</v>
      </c>
      <c r="V23" s="353"/>
      <c r="W23" s="139"/>
      <c r="X23" s="341"/>
      <c r="Y23" s="135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135"/>
    </row>
    <row r="24" spans="1:42" ht="12" customHeight="1" x14ac:dyDescent="0.15">
      <c r="A24" s="135"/>
      <c r="B24" s="500">
        <v>41596</v>
      </c>
      <c r="C24" s="501"/>
      <c r="D24" s="400">
        <v>41607</v>
      </c>
      <c r="E24" s="243">
        <v>766.5</v>
      </c>
      <c r="F24" s="243">
        <v>766.5</v>
      </c>
      <c r="G24" s="243">
        <v>766.5</v>
      </c>
      <c r="H24" s="243">
        <v>198.6</v>
      </c>
      <c r="I24" s="243">
        <v>609</v>
      </c>
      <c r="J24" s="243">
        <v>735</v>
      </c>
      <c r="K24" s="243">
        <v>668.87430531217069</v>
      </c>
      <c r="L24" s="243">
        <v>5991.9</v>
      </c>
      <c r="M24" s="243">
        <v>647.53500000000008</v>
      </c>
      <c r="N24" s="243">
        <v>647.64</v>
      </c>
      <c r="O24" s="243">
        <v>647.60144927536237</v>
      </c>
      <c r="P24" s="243">
        <v>18454.099999999999</v>
      </c>
      <c r="Q24" s="259">
        <v>672</v>
      </c>
      <c r="R24" s="259">
        <v>840</v>
      </c>
      <c r="S24" s="259">
        <v>743.59090909090912</v>
      </c>
      <c r="T24" s="243">
        <v>890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5.75" customHeight="1" x14ac:dyDescent="0.15">
      <c r="A25" s="135"/>
      <c r="B25" s="541"/>
      <c r="C25" s="151"/>
      <c r="D25" s="405"/>
      <c r="E25" s="356"/>
      <c r="F25" s="356"/>
      <c r="G25" s="356"/>
      <c r="H25" s="165"/>
      <c r="I25" s="356"/>
      <c r="J25" s="356"/>
      <c r="K25" s="356"/>
      <c r="L25" s="161"/>
      <c r="M25" s="356"/>
      <c r="N25" s="356"/>
      <c r="O25" s="356"/>
      <c r="P25" s="165"/>
      <c r="Q25" s="356"/>
      <c r="R25" s="356"/>
      <c r="S25" s="356"/>
      <c r="T25" s="161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2" customHeight="1" x14ac:dyDescent="0.15">
      <c r="T27" s="35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2" customHeight="1" x14ac:dyDescent="0.15">
      <c r="E28" s="177"/>
      <c r="F28" s="177"/>
      <c r="G28" s="177"/>
      <c r="H28" s="177"/>
      <c r="I28" s="177"/>
      <c r="J28" s="177"/>
      <c r="K28" s="180"/>
      <c r="L28" s="180"/>
      <c r="M28" s="180"/>
      <c r="N28" s="180"/>
      <c r="O28" s="180"/>
      <c r="P28" s="180"/>
      <c r="Q28" s="180"/>
      <c r="R28" s="180"/>
      <c r="S28" s="180"/>
      <c r="T28" s="35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2" customHeight="1" x14ac:dyDescent="0.15">
      <c r="E29" s="178"/>
      <c r="F29" s="309"/>
      <c r="G29" s="309"/>
      <c r="H29" s="309"/>
      <c r="I29" s="309"/>
      <c r="J29" s="177"/>
      <c r="K29" s="180"/>
      <c r="L29" s="180"/>
      <c r="M29" s="180"/>
      <c r="N29" s="180"/>
      <c r="O29" s="180"/>
      <c r="P29" s="180"/>
      <c r="Q29" s="180"/>
      <c r="R29" s="180"/>
      <c r="S29" s="180"/>
      <c r="T29" s="353"/>
      <c r="U29" s="180"/>
      <c r="V29" s="177"/>
      <c r="W29" s="177"/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2" customHeight="1" x14ac:dyDescent="0.15">
      <c r="E30" s="178"/>
      <c r="F30" s="178"/>
      <c r="G30" s="178"/>
      <c r="H30" s="178"/>
      <c r="I30" s="178"/>
      <c r="J30" s="135"/>
      <c r="T30" s="35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2" customHeight="1" x14ac:dyDescent="0.15"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2" customHeight="1" x14ac:dyDescent="0.15"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5:42" ht="12" customHeight="1" x14ac:dyDescent="0.15">
      <c r="E33" s="135"/>
      <c r="F33" s="135"/>
      <c r="G33" s="135"/>
      <c r="H33" s="135"/>
      <c r="I33" s="135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5:42" ht="12" customHeight="1" x14ac:dyDescent="0.15">
      <c r="E34" s="135"/>
      <c r="F34" s="135"/>
      <c r="G34" s="135"/>
      <c r="H34" s="135"/>
      <c r="I34" s="135"/>
      <c r="J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5:42" ht="12" customHeight="1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5:42" ht="12" customHeight="1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5:42" ht="12" customHeight="1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5:42" ht="12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5:42" ht="12" customHeight="1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5:42" ht="12" customHeight="1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5:42" ht="12" customHeight="1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5:42" ht="12" customHeight="1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5:42" ht="12" customHeight="1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5:42" ht="12" customHeight="1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5:42" ht="3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5:42" ht="12.75" customHeight="1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5:42" ht="12.75" customHeight="1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4" customWidth="1"/>
    <col min="2" max="2" width="5.625" style="544" customWidth="1"/>
    <col min="3" max="3" width="2.75" style="544" customWidth="1"/>
    <col min="4" max="4" width="6" style="544" customWidth="1"/>
    <col min="5" max="5" width="5.5" style="544" customWidth="1"/>
    <col min="6" max="7" width="5.875" style="544" customWidth="1"/>
    <col min="8" max="8" width="8.5" style="544" customWidth="1"/>
    <col min="9" max="9" width="5.75" style="544" customWidth="1"/>
    <col min="10" max="11" width="5.875" style="544" customWidth="1"/>
    <col min="12" max="12" width="8" style="544" customWidth="1"/>
    <col min="13" max="13" width="5.5" style="544" customWidth="1"/>
    <col min="14" max="15" width="5.875" style="544" customWidth="1"/>
    <col min="16" max="16" width="7.625" style="544" bestFit="1" customWidth="1"/>
    <col min="17" max="17" width="5.375" style="544" customWidth="1"/>
    <col min="18" max="19" width="5.875" style="544" customWidth="1"/>
    <col min="20" max="20" width="7.625" style="544" bestFit="1" customWidth="1"/>
    <col min="21" max="21" width="5.375" style="544" customWidth="1"/>
    <col min="22" max="23" width="5.875" style="544" customWidth="1"/>
    <col min="24" max="24" width="7.625" style="544" bestFit="1" customWidth="1"/>
    <col min="25" max="16384" width="7.5" style="544"/>
  </cols>
  <sheetData>
    <row r="1" spans="2:52" ht="19.5" customHeight="1" x14ac:dyDescent="0.15">
      <c r="B1" s="542" t="s">
        <v>359</v>
      </c>
      <c r="C1" s="543"/>
      <c r="D1" s="543"/>
      <c r="E1" s="543"/>
      <c r="F1" s="543"/>
      <c r="G1" s="543"/>
      <c r="H1" s="543"/>
      <c r="Z1" s="542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</row>
    <row r="2" spans="2:52" x14ac:dyDescent="0.15">
      <c r="B2" s="544" t="s">
        <v>83</v>
      </c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</row>
    <row r="3" spans="2:52" x14ac:dyDescent="0.15">
      <c r="B3" s="544" t="s">
        <v>360</v>
      </c>
      <c r="X3" s="545" t="s">
        <v>223</v>
      </c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6"/>
      <c r="AW3" s="543"/>
      <c r="AX3" s="543"/>
      <c r="AY3" s="543"/>
      <c r="AZ3" s="543"/>
    </row>
    <row r="4" spans="2:52" ht="6" customHeight="1" x14ac:dyDescent="0.15"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</row>
    <row r="5" spans="2:52" ht="13.5" customHeight="1" x14ac:dyDescent="0.15">
      <c r="B5" s="548"/>
      <c r="C5" s="549" t="s">
        <v>86</v>
      </c>
      <c r="D5" s="550"/>
      <c r="E5" s="799" t="s">
        <v>361</v>
      </c>
      <c r="F5" s="800"/>
      <c r="G5" s="800"/>
      <c r="H5" s="801"/>
      <c r="I5" s="799" t="s">
        <v>362</v>
      </c>
      <c r="J5" s="800"/>
      <c r="K5" s="800"/>
      <c r="L5" s="801"/>
      <c r="M5" s="799" t="s">
        <v>363</v>
      </c>
      <c r="N5" s="800"/>
      <c r="O5" s="800"/>
      <c r="P5" s="801"/>
      <c r="Q5" s="799" t="s">
        <v>273</v>
      </c>
      <c r="R5" s="800"/>
      <c r="S5" s="800"/>
      <c r="T5" s="801"/>
      <c r="U5" s="799" t="s">
        <v>132</v>
      </c>
      <c r="V5" s="800"/>
      <c r="W5" s="800"/>
      <c r="X5" s="801"/>
      <c r="Z5" s="554"/>
      <c r="AA5" s="555"/>
      <c r="AB5" s="555"/>
      <c r="AC5" s="798"/>
      <c r="AD5" s="798"/>
      <c r="AE5" s="798"/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8"/>
      <c r="AR5" s="798"/>
      <c r="AS5" s="798"/>
      <c r="AT5" s="798"/>
      <c r="AU5" s="798"/>
      <c r="AV5" s="798"/>
      <c r="AW5" s="543"/>
      <c r="AX5" s="543"/>
      <c r="AY5" s="543"/>
      <c r="AZ5" s="543"/>
    </row>
    <row r="6" spans="2:52" x14ac:dyDescent="0.15">
      <c r="B6" s="557" t="s">
        <v>274</v>
      </c>
      <c r="C6" s="558"/>
      <c r="D6" s="559"/>
      <c r="E6" s="560" t="s">
        <v>137</v>
      </c>
      <c r="F6" s="561" t="s">
        <v>364</v>
      </c>
      <c r="G6" s="562" t="s">
        <v>365</v>
      </c>
      <c r="H6" s="561" t="s">
        <v>96</v>
      </c>
      <c r="I6" s="560" t="s">
        <v>137</v>
      </c>
      <c r="J6" s="561" t="s">
        <v>364</v>
      </c>
      <c r="K6" s="562" t="s">
        <v>365</v>
      </c>
      <c r="L6" s="561" t="s">
        <v>96</v>
      </c>
      <c r="M6" s="560" t="s">
        <v>137</v>
      </c>
      <c r="N6" s="561" t="s">
        <v>364</v>
      </c>
      <c r="O6" s="562" t="s">
        <v>365</v>
      </c>
      <c r="P6" s="561" t="s">
        <v>96</v>
      </c>
      <c r="Q6" s="560" t="s">
        <v>137</v>
      </c>
      <c r="R6" s="561" t="s">
        <v>364</v>
      </c>
      <c r="S6" s="562" t="s">
        <v>365</v>
      </c>
      <c r="T6" s="561" t="s">
        <v>96</v>
      </c>
      <c r="U6" s="560" t="s">
        <v>137</v>
      </c>
      <c r="V6" s="561" t="s">
        <v>364</v>
      </c>
      <c r="W6" s="562" t="s">
        <v>365</v>
      </c>
      <c r="X6" s="561" t="s">
        <v>96</v>
      </c>
      <c r="Z6" s="558"/>
      <c r="AA6" s="558"/>
      <c r="AB6" s="558"/>
      <c r="AC6" s="556"/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43"/>
      <c r="AX6" s="543"/>
      <c r="AY6" s="543"/>
      <c r="AZ6" s="543"/>
    </row>
    <row r="7" spans="2:52" x14ac:dyDescent="0.15">
      <c r="B7" s="563"/>
      <c r="C7" s="564"/>
      <c r="D7" s="564"/>
      <c r="E7" s="565"/>
      <c r="F7" s="566"/>
      <c r="G7" s="567" t="s">
        <v>97</v>
      </c>
      <c r="H7" s="566"/>
      <c r="I7" s="565"/>
      <c r="J7" s="566"/>
      <c r="K7" s="567" t="s">
        <v>97</v>
      </c>
      <c r="L7" s="566"/>
      <c r="M7" s="565"/>
      <c r="N7" s="566"/>
      <c r="O7" s="567" t="s">
        <v>97</v>
      </c>
      <c r="P7" s="566"/>
      <c r="Q7" s="565"/>
      <c r="R7" s="566"/>
      <c r="S7" s="567" t="s">
        <v>97</v>
      </c>
      <c r="T7" s="566"/>
      <c r="U7" s="565"/>
      <c r="V7" s="566"/>
      <c r="W7" s="567" t="s">
        <v>97</v>
      </c>
      <c r="X7" s="566"/>
      <c r="Z7" s="554"/>
      <c r="AA7" s="554"/>
      <c r="AB7" s="554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56"/>
      <c r="AN7" s="556"/>
      <c r="AO7" s="556"/>
      <c r="AP7" s="556"/>
      <c r="AQ7" s="556"/>
      <c r="AR7" s="556"/>
      <c r="AS7" s="556"/>
      <c r="AT7" s="556"/>
      <c r="AU7" s="556"/>
      <c r="AV7" s="556"/>
      <c r="AW7" s="543"/>
      <c r="AX7" s="543"/>
      <c r="AY7" s="543"/>
      <c r="AZ7" s="543"/>
    </row>
    <row r="8" spans="2:52" ht="13.5" customHeight="1" x14ac:dyDescent="0.15">
      <c r="B8" s="568" t="s">
        <v>366</v>
      </c>
      <c r="C8" s="543">
        <v>20</v>
      </c>
      <c r="D8" s="544" t="s">
        <v>367</v>
      </c>
      <c r="E8" s="569">
        <v>2363</v>
      </c>
      <c r="F8" s="570">
        <v>3885</v>
      </c>
      <c r="G8" s="571">
        <v>2966</v>
      </c>
      <c r="H8" s="570">
        <v>161395</v>
      </c>
      <c r="I8" s="569">
        <v>1890</v>
      </c>
      <c r="J8" s="570">
        <v>2974</v>
      </c>
      <c r="K8" s="571">
        <v>2494</v>
      </c>
      <c r="L8" s="570">
        <v>225932</v>
      </c>
      <c r="M8" s="569">
        <v>1365</v>
      </c>
      <c r="N8" s="570">
        <v>2205</v>
      </c>
      <c r="O8" s="571">
        <v>1912</v>
      </c>
      <c r="P8" s="570">
        <v>152430</v>
      </c>
      <c r="Q8" s="569">
        <v>6090</v>
      </c>
      <c r="R8" s="570">
        <v>7350</v>
      </c>
      <c r="S8" s="571">
        <v>6793</v>
      </c>
      <c r="T8" s="570">
        <v>40325</v>
      </c>
      <c r="U8" s="569">
        <v>4200</v>
      </c>
      <c r="V8" s="570">
        <v>6458</v>
      </c>
      <c r="W8" s="571">
        <v>5140</v>
      </c>
      <c r="X8" s="570">
        <v>111778</v>
      </c>
      <c r="Y8" s="543"/>
      <c r="Z8" s="543"/>
      <c r="AA8" s="543"/>
      <c r="AB8" s="543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43"/>
      <c r="AX8" s="543"/>
      <c r="AY8" s="543"/>
      <c r="AZ8" s="543"/>
    </row>
    <row r="9" spans="2:52" ht="13.5" customHeight="1" x14ac:dyDescent="0.15">
      <c r="B9" s="568"/>
      <c r="C9" s="543">
        <v>21</v>
      </c>
      <c r="D9" s="543"/>
      <c r="E9" s="569">
        <v>2205</v>
      </c>
      <c r="F9" s="570">
        <v>3885</v>
      </c>
      <c r="G9" s="571">
        <v>2895</v>
      </c>
      <c r="H9" s="570">
        <v>226388</v>
      </c>
      <c r="I9" s="569">
        <v>1890</v>
      </c>
      <c r="J9" s="570">
        <v>2940</v>
      </c>
      <c r="K9" s="571">
        <v>2475</v>
      </c>
      <c r="L9" s="570">
        <v>238329</v>
      </c>
      <c r="M9" s="569">
        <v>1260</v>
      </c>
      <c r="N9" s="570">
        <v>2191</v>
      </c>
      <c r="O9" s="571">
        <v>1760</v>
      </c>
      <c r="P9" s="570">
        <v>132131</v>
      </c>
      <c r="Q9" s="569">
        <v>4935</v>
      </c>
      <c r="R9" s="570">
        <v>7497</v>
      </c>
      <c r="S9" s="571">
        <v>5946</v>
      </c>
      <c r="T9" s="570">
        <v>46995</v>
      </c>
      <c r="U9" s="569">
        <v>3885</v>
      </c>
      <c r="V9" s="570">
        <v>5775</v>
      </c>
      <c r="W9" s="571">
        <v>4612</v>
      </c>
      <c r="X9" s="570">
        <v>106636</v>
      </c>
      <c r="Y9" s="543"/>
      <c r="Z9" s="543"/>
      <c r="AA9" s="543"/>
      <c r="AB9" s="543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43"/>
      <c r="AX9" s="543"/>
      <c r="AY9" s="543"/>
      <c r="AZ9" s="543"/>
    </row>
    <row r="10" spans="2:52" ht="13.5" customHeight="1" x14ac:dyDescent="0.15">
      <c r="B10" s="568"/>
      <c r="C10" s="543">
        <v>22</v>
      </c>
      <c r="D10" s="572"/>
      <c r="E10" s="570">
        <v>2100</v>
      </c>
      <c r="F10" s="570">
        <v>3885</v>
      </c>
      <c r="G10" s="573">
        <v>2830</v>
      </c>
      <c r="H10" s="570">
        <v>187560</v>
      </c>
      <c r="I10" s="570">
        <v>1869</v>
      </c>
      <c r="J10" s="570">
        <v>2940</v>
      </c>
      <c r="K10" s="570">
        <v>2413</v>
      </c>
      <c r="L10" s="570">
        <v>227953</v>
      </c>
      <c r="M10" s="570">
        <v>1365</v>
      </c>
      <c r="N10" s="570">
        <v>2056</v>
      </c>
      <c r="O10" s="570">
        <v>1707</v>
      </c>
      <c r="P10" s="570">
        <v>150204</v>
      </c>
      <c r="Q10" s="570">
        <v>4725</v>
      </c>
      <c r="R10" s="570">
        <v>6510</v>
      </c>
      <c r="S10" s="570">
        <v>5678</v>
      </c>
      <c r="T10" s="570">
        <v>52831</v>
      </c>
      <c r="U10" s="570">
        <v>3885</v>
      </c>
      <c r="V10" s="570">
        <v>5565</v>
      </c>
      <c r="W10" s="570">
        <v>4621</v>
      </c>
      <c r="X10" s="570">
        <v>105802</v>
      </c>
      <c r="Y10" s="543"/>
      <c r="Z10" s="543"/>
      <c r="AA10" s="543"/>
      <c r="AB10" s="543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43"/>
      <c r="AX10" s="543"/>
      <c r="AY10" s="543"/>
      <c r="AZ10" s="543"/>
    </row>
    <row r="11" spans="2:52" ht="13.5" customHeight="1" x14ac:dyDescent="0.15">
      <c r="B11" s="568"/>
      <c r="C11" s="543">
        <v>23</v>
      </c>
      <c r="D11" s="572"/>
      <c r="E11" s="159">
        <v>1995</v>
      </c>
      <c r="F11" s="159">
        <v>3675</v>
      </c>
      <c r="G11" s="159">
        <v>2731.6543158027753</v>
      </c>
      <c r="H11" s="159">
        <v>187258.59999999998</v>
      </c>
      <c r="I11" s="159">
        <v>1837.5</v>
      </c>
      <c r="J11" s="159">
        <v>2730</v>
      </c>
      <c r="K11" s="159">
        <v>2391.0349921187594</v>
      </c>
      <c r="L11" s="159">
        <v>201312.80000000002</v>
      </c>
      <c r="M11" s="159">
        <v>1312.5</v>
      </c>
      <c r="N11" s="159">
        <v>1995</v>
      </c>
      <c r="O11" s="159">
        <v>1676.1515516971997</v>
      </c>
      <c r="P11" s="159">
        <v>107369.79999999999</v>
      </c>
      <c r="Q11" s="159">
        <v>5040</v>
      </c>
      <c r="R11" s="159">
        <v>6825</v>
      </c>
      <c r="S11" s="159">
        <v>5805.0642123605076</v>
      </c>
      <c r="T11" s="159">
        <v>48404.700000000004</v>
      </c>
      <c r="U11" s="159">
        <v>3780</v>
      </c>
      <c r="V11" s="159">
        <v>5565</v>
      </c>
      <c r="W11" s="159">
        <v>4623.7033696402696</v>
      </c>
      <c r="X11" s="159">
        <v>112836.59999999998</v>
      </c>
      <c r="Y11" s="543"/>
      <c r="Z11" s="543"/>
      <c r="AA11" s="543"/>
      <c r="AB11" s="543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1"/>
      <c r="AN11" s="571"/>
      <c r="AO11" s="571"/>
      <c r="AP11" s="571"/>
      <c r="AQ11" s="571"/>
      <c r="AR11" s="571"/>
      <c r="AS11" s="571"/>
      <c r="AT11" s="571"/>
      <c r="AU11" s="571"/>
      <c r="AV11" s="571"/>
      <c r="AW11" s="543"/>
      <c r="AX11" s="543"/>
      <c r="AY11" s="543"/>
      <c r="AZ11" s="543"/>
    </row>
    <row r="12" spans="2:52" ht="13.5" customHeight="1" x14ac:dyDescent="0.15">
      <c r="B12" s="574"/>
      <c r="C12" s="547">
        <v>24</v>
      </c>
      <c r="D12" s="575"/>
      <c r="E12" s="162">
        <v>2100</v>
      </c>
      <c r="F12" s="162">
        <v>4200</v>
      </c>
      <c r="G12" s="162">
        <v>2772.3689676307004</v>
      </c>
      <c r="H12" s="162">
        <v>235043</v>
      </c>
      <c r="I12" s="162">
        <v>1837.5</v>
      </c>
      <c r="J12" s="162">
        <v>3150</v>
      </c>
      <c r="K12" s="162">
        <v>2282.8878980334398</v>
      </c>
      <c r="L12" s="162">
        <v>198749.3</v>
      </c>
      <c r="M12" s="162">
        <v>1312.5</v>
      </c>
      <c r="N12" s="162">
        <v>2100</v>
      </c>
      <c r="O12" s="162">
        <v>1613.9241624522426</v>
      </c>
      <c r="P12" s="162">
        <v>122468.59999999999</v>
      </c>
      <c r="Q12" s="162">
        <v>5460</v>
      </c>
      <c r="R12" s="162">
        <v>8190</v>
      </c>
      <c r="S12" s="162">
        <v>5997.2622122667535</v>
      </c>
      <c r="T12" s="162">
        <v>57363</v>
      </c>
      <c r="U12" s="162">
        <v>4042.5</v>
      </c>
      <c r="V12" s="162">
        <v>6720</v>
      </c>
      <c r="W12" s="162">
        <v>4680.9505703422055</v>
      </c>
      <c r="X12" s="163">
        <v>99926.799999999988</v>
      </c>
      <c r="Y12" s="543"/>
      <c r="Z12" s="543"/>
      <c r="AA12" s="543"/>
      <c r="AB12" s="543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543"/>
      <c r="AX12" s="543"/>
      <c r="AY12" s="543"/>
      <c r="AZ12" s="543"/>
    </row>
    <row r="13" spans="2:52" ht="13.5" customHeight="1" x14ac:dyDescent="0.15">
      <c r="B13" s="155"/>
      <c r="C13" s="144">
        <v>11</v>
      </c>
      <c r="D13" s="156"/>
      <c r="E13" s="570">
        <v>2940</v>
      </c>
      <c r="F13" s="570">
        <v>3780.42</v>
      </c>
      <c r="G13" s="570">
        <v>3272.2671357075506</v>
      </c>
      <c r="H13" s="570">
        <v>24365.600000000002</v>
      </c>
      <c r="I13" s="570">
        <v>2047.5</v>
      </c>
      <c r="J13" s="570">
        <v>2835</v>
      </c>
      <c r="K13" s="570">
        <v>2520.9359682191871</v>
      </c>
      <c r="L13" s="570">
        <v>22159.1</v>
      </c>
      <c r="M13" s="570">
        <v>1365</v>
      </c>
      <c r="N13" s="570">
        <v>1995</v>
      </c>
      <c r="O13" s="570">
        <v>1759.740155964186</v>
      </c>
      <c r="P13" s="570">
        <v>10604.4</v>
      </c>
      <c r="Q13" s="570">
        <v>6090</v>
      </c>
      <c r="R13" s="570">
        <v>6982.5</v>
      </c>
      <c r="S13" s="570">
        <v>6504.7926683716969</v>
      </c>
      <c r="T13" s="570">
        <v>5442.5999999999995</v>
      </c>
      <c r="U13" s="570">
        <v>4725</v>
      </c>
      <c r="V13" s="570">
        <v>6037.5</v>
      </c>
      <c r="W13" s="570">
        <v>5165.5656906077356</v>
      </c>
      <c r="X13" s="573">
        <v>9566</v>
      </c>
      <c r="Y13" s="543"/>
      <c r="Z13" s="135"/>
      <c r="AA13" s="144"/>
      <c r="AB13" s="135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/>
      <c r="AV13" s="571"/>
      <c r="AW13" s="543"/>
      <c r="AX13" s="543"/>
      <c r="AY13" s="543"/>
      <c r="AZ13" s="543"/>
    </row>
    <row r="14" spans="2:52" ht="13.5" customHeight="1" x14ac:dyDescent="0.15">
      <c r="B14" s="155"/>
      <c r="C14" s="144">
        <v>12</v>
      </c>
      <c r="D14" s="156"/>
      <c r="E14" s="570">
        <v>3360</v>
      </c>
      <c r="F14" s="570">
        <v>4200</v>
      </c>
      <c r="G14" s="570">
        <v>3758.449868430539</v>
      </c>
      <c r="H14" s="570">
        <v>26406.6</v>
      </c>
      <c r="I14" s="570">
        <v>2310</v>
      </c>
      <c r="J14" s="570">
        <v>3150</v>
      </c>
      <c r="K14" s="570">
        <v>2730.1785950713256</v>
      </c>
      <c r="L14" s="570">
        <v>18249.899999999998</v>
      </c>
      <c r="M14" s="570">
        <v>1365</v>
      </c>
      <c r="N14" s="570">
        <v>2100</v>
      </c>
      <c r="O14" s="570">
        <v>1756.5473901098901</v>
      </c>
      <c r="P14" s="570">
        <v>9903</v>
      </c>
      <c r="Q14" s="570">
        <v>6300</v>
      </c>
      <c r="R14" s="570">
        <v>8190</v>
      </c>
      <c r="S14" s="570">
        <v>6962.2787901517804</v>
      </c>
      <c r="T14" s="570">
        <v>5956.2</v>
      </c>
      <c r="U14" s="570">
        <v>5460</v>
      </c>
      <c r="V14" s="570">
        <v>6720</v>
      </c>
      <c r="W14" s="570">
        <v>5850.1726557019247</v>
      </c>
      <c r="X14" s="573">
        <v>13406.8</v>
      </c>
      <c r="Y14" s="543"/>
      <c r="Z14" s="135"/>
      <c r="AA14" s="144"/>
      <c r="AB14" s="135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43"/>
      <c r="AX14" s="543"/>
      <c r="AY14" s="543"/>
      <c r="AZ14" s="543"/>
    </row>
    <row r="15" spans="2:52" ht="13.5" customHeight="1" x14ac:dyDescent="0.15">
      <c r="B15" s="155" t="s">
        <v>368</v>
      </c>
      <c r="C15" s="144">
        <v>1</v>
      </c>
      <c r="D15" s="156" t="s">
        <v>369</v>
      </c>
      <c r="E15" s="570">
        <v>2730</v>
      </c>
      <c r="F15" s="570">
        <v>3990</v>
      </c>
      <c r="G15" s="570">
        <v>3347.2400716765596</v>
      </c>
      <c r="H15" s="570">
        <v>24654.799999999999</v>
      </c>
      <c r="I15" s="570">
        <v>2310</v>
      </c>
      <c r="J15" s="570">
        <v>3255</v>
      </c>
      <c r="K15" s="570">
        <v>2698.5598614775718</v>
      </c>
      <c r="L15" s="570">
        <v>19939.100000000002</v>
      </c>
      <c r="M15" s="570">
        <v>1365</v>
      </c>
      <c r="N15" s="570">
        <v>1995</v>
      </c>
      <c r="O15" s="570">
        <v>1572.616403026135</v>
      </c>
      <c r="P15" s="570">
        <v>8499.7999999999993</v>
      </c>
      <c r="Q15" s="570">
        <v>6090</v>
      </c>
      <c r="R15" s="570">
        <v>7350</v>
      </c>
      <c r="S15" s="570">
        <v>6530.0640716594544</v>
      </c>
      <c r="T15" s="570">
        <v>4700.2999999999993</v>
      </c>
      <c r="U15" s="570">
        <v>4620</v>
      </c>
      <c r="V15" s="570">
        <v>6300</v>
      </c>
      <c r="W15" s="570">
        <v>5263.8893851214589</v>
      </c>
      <c r="X15" s="573">
        <v>13445.5</v>
      </c>
      <c r="Y15" s="543"/>
      <c r="Z15" s="135"/>
      <c r="AA15" s="144"/>
      <c r="AB15" s="135"/>
      <c r="AC15" s="571"/>
      <c r="AD15" s="571"/>
      <c r="AE15" s="571"/>
      <c r="AF15" s="571"/>
      <c r="AG15" s="571"/>
      <c r="AH15" s="571"/>
      <c r="AI15" s="571"/>
      <c r="AJ15" s="571"/>
      <c r="AK15" s="571"/>
      <c r="AL15" s="571"/>
      <c r="AM15" s="571"/>
      <c r="AN15" s="571"/>
      <c r="AO15" s="571"/>
      <c r="AP15" s="571"/>
      <c r="AQ15" s="571"/>
      <c r="AR15" s="571"/>
      <c r="AS15" s="571"/>
      <c r="AT15" s="571"/>
      <c r="AU15" s="571"/>
      <c r="AV15" s="571"/>
      <c r="AW15" s="543"/>
      <c r="AX15" s="543"/>
      <c r="AY15" s="543"/>
      <c r="AZ15" s="543"/>
    </row>
    <row r="16" spans="2:52" ht="13.5" customHeight="1" x14ac:dyDescent="0.15">
      <c r="B16" s="155"/>
      <c r="C16" s="144">
        <v>2</v>
      </c>
      <c r="D16" s="156"/>
      <c r="E16" s="570">
        <v>2520</v>
      </c>
      <c r="F16" s="570">
        <v>3885</v>
      </c>
      <c r="G16" s="573">
        <v>3208.4891752371045</v>
      </c>
      <c r="H16" s="570">
        <v>16113.5</v>
      </c>
      <c r="I16" s="570">
        <v>2205</v>
      </c>
      <c r="J16" s="570">
        <v>3360</v>
      </c>
      <c r="K16" s="570">
        <v>2688.1529506728134</v>
      </c>
      <c r="L16" s="570">
        <v>14178.400000000001</v>
      </c>
      <c r="M16" s="570">
        <v>1260</v>
      </c>
      <c r="N16" s="570">
        <v>1995</v>
      </c>
      <c r="O16" s="570">
        <v>1614.3364828082472</v>
      </c>
      <c r="P16" s="570">
        <v>8584.1</v>
      </c>
      <c r="Q16" s="570">
        <v>5775</v>
      </c>
      <c r="R16" s="570">
        <v>7665</v>
      </c>
      <c r="S16" s="570">
        <v>6486.6025068013987</v>
      </c>
      <c r="T16" s="570">
        <v>4048.3</v>
      </c>
      <c r="U16" s="570">
        <v>4410</v>
      </c>
      <c r="V16" s="570">
        <v>6090</v>
      </c>
      <c r="W16" s="570">
        <v>5286.0084835231137</v>
      </c>
      <c r="X16" s="573">
        <v>7668.4</v>
      </c>
      <c r="Y16" s="543"/>
      <c r="Z16" s="543"/>
      <c r="AA16" s="543"/>
      <c r="AB16" s="543"/>
      <c r="AC16" s="571"/>
      <c r="AD16" s="571"/>
      <c r="AE16" s="543"/>
      <c r="AF16" s="571"/>
      <c r="AG16" s="571"/>
      <c r="AH16" s="571"/>
      <c r="AI16" s="543"/>
      <c r="AJ16" s="571"/>
      <c r="AK16" s="571"/>
      <c r="AL16" s="571"/>
      <c r="AM16" s="543"/>
      <c r="AN16" s="571"/>
      <c r="AO16" s="571"/>
      <c r="AP16" s="571"/>
      <c r="AQ16" s="543"/>
      <c r="AR16" s="571"/>
      <c r="AS16" s="571"/>
      <c r="AT16" s="571"/>
      <c r="AU16" s="543"/>
      <c r="AV16" s="571"/>
      <c r="AW16" s="543"/>
      <c r="AX16" s="543"/>
      <c r="AY16" s="543"/>
      <c r="AZ16" s="543"/>
    </row>
    <row r="17" spans="2:52" ht="13.5" customHeight="1" x14ac:dyDescent="0.15">
      <c r="B17" s="155"/>
      <c r="C17" s="144">
        <v>3</v>
      </c>
      <c r="D17" s="156"/>
      <c r="E17" s="570">
        <v>2520</v>
      </c>
      <c r="F17" s="570">
        <v>3531.6750000000002</v>
      </c>
      <c r="G17" s="570">
        <v>2929.3883091349066</v>
      </c>
      <c r="H17" s="570">
        <v>15226.7</v>
      </c>
      <c r="I17" s="570">
        <v>1890</v>
      </c>
      <c r="J17" s="570">
        <v>3160.5</v>
      </c>
      <c r="K17" s="570">
        <v>2594.4200668896319</v>
      </c>
      <c r="L17" s="570">
        <v>12146</v>
      </c>
      <c r="M17" s="570">
        <v>1260</v>
      </c>
      <c r="N17" s="570">
        <v>1995</v>
      </c>
      <c r="O17" s="570">
        <v>1625.3704426369673</v>
      </c>
      <c r="P17" s="570">
        <v>13269.400000000001</v>
      </c>
      <c r="Q17" s="570">
        <v>5775</v>
      </c>
      <c r="R17" s="570">
        <v>7875</v>
      </c>
      <c r="S17" s="570">
        <v>6624.8502867491698</v>
      </c>
      <c r="T17" s="570">
        <v>4456.3999999999996</v>
      </c>
      <c r="U17" s="570">
        <v>4410</v>
      </c>
      <c r="V17" s="570">
        <v>6090</v>
      </c>
      <c r="W17" s="570">
        <v>5011.253834046719</v>
      </c>
      <c r="X17" s="573">
        <v>8601.9</v>
      </c>
      <c r="Y17" s="543"/>
      <c r="Z17" s="543"/>
      <c r="AA17" s="543"/>
      <c r="AB17" s="543"/>
      <c r="AC17" s="571"/>
      <c r="AD17" s="571"/>
      <c r="AE17" s="543"/>
      <c r="AF17" s="571"/>
      <c r="AG17" s="571"/>
      <c r="AH17" s="571"/>
      <c r="AI17" s="543"/>
      <c r="AJ17" s="571"/>
      <c r="AK17" s="571"/>
      <c r="AL17" s="571"/>
      <c r="AM17" s="543"/>
      <c r="AN17" s="571"/>
      <c r="AO17" s="571"/>
      <c r="AP17" s="571"/>
      <c r="AQ17" s="543"/>
      <c r="AR17" s="571"/>
      <c r="AS17" s="571"/>
      <c r="AT17" s="571"/>
      <c r="AU17" s="543"/>
      <c r="AV17" s="571"/>
      <c r="AW17" s="543"/>
      <c r="AX17" s="543"/>
      <c r="AY17" s="543"/>
      <c r="AZ17" s="543"/>
    </row>
    <row r="18" spans="2:52" ht="13.5" customHeight="1" x14ac:dyDescent="0.15">
      <c r="B18" s="155"/>
      <c r="C18" s="144">
        <v>4</v>
      </c>
      <c r="D18" s="156"/>
      <c r="E18" s="570">
        <v>2415</v>
      </c>
      <c r="F18" s="570">
        <v>3570</v>
      </c>
      <c r="G18" s="570">
        <v>2902.4474401927123</v>
      </c>
      <c r="H18" s="570">
        <v>15976.6</v>
      </c>
      <c r="I18" s="570">
        <v>1890</v>
      </c>
      <c r="J18" s="570">
        <v>3202.5</v>
      </c>
      <c r="K18" s="570">
        <v>2618.4452588567342</v>
      </c>
      <c r="L18" s="570">
        <v>9279.2000000000007</v>
      </c>
      <c r="M18" s="570">
        <v>1312.5</v>
      </c>
      <c r="N18" s="570">
        <v>2289</v>
      </c>
      <c r="O18" s="570">
        <v>1778.7715501356831</v>
      </c>
      <c r="P18" s="570">
        <v>11057.400000000001</v>
      </c>
      <c r="Q18" s="570">
        <v>6090</v>
      </c>
      <c r="R18" s="570">
        <v>7875</v>
      </c>
      <c r="S18" s="570">
        <v>6717.775852336873</v>
      </c>
      <c r="T18" s="570">
        <v>5166.8999999999996</v>
      </c>
      <c r="U18" s="570">
        <v>4200</v>
      </c>
      <c r="V18" s="570">
        <v>6247.5</v>
      </c>
      <c r="W18" s="570">
        <v>5194.6753615436837</v>
      </c>
      <c r="X18" s="573">
        <v>10169.900000000001</v>
      </c>
      <c r="Y18" s="543"/>
      <c r="Z18" s="543"/>
      <c r="AA18" s="543"/>
      <c r="AB18" s="543"/>
      <c r="AC18" s="571"/>
      <c r="AD18" s="571"/>
      <c r="AE18" s="543"/>
      <c r="AF18" s="571"/>
      <c r="AG18" s="571"/>
      <c r="AH18" s="571"/>
      <c r="AI18" s="543"/>
      <c r="AJ18" s="571"/>
      <c r="AK18" s="571"/>
      <c r="AL18" s="571"/>
      <c r="AM18" s="543"/>
      <c r="AN18" s="571"/>
      <c r="AO18" s="571"/>
      <c r="AP18" s="571"/>
      <c r="AQ18" s="543"/>
      <c r="AR18" s="571"/>
      <c r="AS18" s="571"/>
      <c r="AT18" s="571"/>
      <c r="AU18" s="543"/>
      <c r="AV18" s="571"/>
      <c r="AW18" s="543"/>
      <c r="AX18" s="543"/>
      <c r="AY18" s="543"/>
      <c r="AZ18" s="543"/>
    </row>
    <row r="19" spans="2:52" ht="13.5" customHeight="1" x14ac:dyDescent="0.15">
      <c r="B19" s="155"/>
      <c r="C19" s="144">
        <v>5</v>
      </c>
      <c r="D19" s="156"/>
      <c r="E19" s="570">
        <v>2520</v>
      </c>
      <c r="F19" s="570">
        <v>3360</v>
      </c>
      <c r="G19" s="570">
        <v>2805.9279807559287</v>
      </c>
      <c r="H19" s="570">
        <v>20172.599999999999</v>
      </c>
      <c r="I19" s="570">
        <v>1890</v>
      </c>
      <c r="J19" s="570">
        <v>3150</v>
      </c>
      <c r="K19" s="570">
        <v>2517.6916576283443</v>
      </c>
      <c r="L19" s="570">
        <v>13563.900000000001</v>
      </c>
      <c r="M19" s="570">
        <v>1575</v>
      </c>
      <c r="N19" s="570">
        <v>2205</v>
      </c>
      <c r="O19" s="570">
        <v>1806.2538103958304</v>
      </c>
      <c r="P19" s="570">
        <v>13672.5</v>
      </c>
      <c r="Q19" s="570">
        <v>5985</v>
      </c>
      <c r="R19" s="570">
        <v>8190</v>
      </c>
      <c r="S19" s="570">
        <v>6795.0243657601759</v>
      </c>
      <c r="T19" s="570">
        <v>6181.1999999999989</v>
      </c>
      <c r="U19" s="570">
        <v>4410</v>
      </c>
      <c r="V19" s="570">
        <v>6300</v>
      </c>
      <c r="W19" s="570">
        <v>4990.9081244257768</v>
      </c>
      <c r="X19" s="573">
        <v>14709.5</v>
      </c>
      <c r="Y19" s="543"/>
      <c r="Z19" s="543"/>
      <c r="AA19" s="543"/>
      <c r="AB19" s="543"/>
      <c r="AC19" s="571"/>
      <c r="AD19" s="571"/>
      <c r="AE19" s="543"/>
      <c r="AF19" s="571"/>
      <c r="AG19" s="571"/>
      <c r="AH19" s="571"/>
      <c r="AI19" s="543"/>
      <c r="AJ19" s="571"/>
      <c r="AK19" s="571"/>
      <c r="AL19" s="571"/>
      <c r="AM19" s="543"/>
      <c r="AN19" s="571"/>
      <c r="AO19" s="571"/>
      <c r="AP19" s="571"/>
      <c r="AQ19" s="543"/>
      <c r="AR19" s="571"/>
      <c r="AS19" s="571"/>
      <c r="AT19" s="571"/>
      <c r="AU19" s="543"/>
      <c r="AV19" s="571"/>
      <c r="AW19" s="543"/>
      <c r="AX19" s="543"/>
      <c r="AY19" s="543"/>
      <c r="AZ19" s="543"/>
    </row>
    <row r="20" spans="2:52" ht="13.5" customHeight="1" x14ac:dyDescent="0.15">
      <c r="B20" s="155"/>
      <c r="C20" s="144">
        <v>6</v>
      </c>
      <c r="D20" s="156"/>
      <c r="E20" s="570">
        <v>2625</v>
      </c>
      <c r="F20" s="570">
        <v>3360</v>
      </c>
      <c r="G20" s="570">
        <v>2903.4720700493945</v>
      </c>
      <c r="H20" s="570">
        <v>10850.1</v>
      </c>
      <c r="I20" s="570">
        <v>2100</v>
      </c>
      <c r="J20" s="570">
        <v>3150</v>
      </c>
      <c r="K20" s="570">
        <v>2524.7269060104886</v>
      </c>
      <c r="L20" s="570">
        <v>12350.2</v>
      </c>
      <c r="M20" s="570">
        <v>1575</v>
      </c>
      <c r="N20" s="570">
        <v>2100</v>
      </c>
      <c r="O20" s="570">
        <v>1804.7874445377147</v>
      </c>
      <c r="P20" s="570">
        <v>10023.9</v>
      </c>
      <c r="Q20" s="570">
        <v>6300</v>
      </c>
      <c r="R20" s="570">
        <v>7875</v>
      </c>
      <c r="S20" s="570">
        <v>7020.3460677510839</v>
      </c>
      <c r="T20" s="570">
        <v>4781.7</v>
      </c>
      <c r="U20" s="570">
        <v>4514.5800000000008</v>
      </c>
      <c r="V20" s="570">
        <v>6090</v>
      </c>
      <c r="W20" s="570">
        <v>4989.1590375198502</v>
      </c>
      <c r="X20" s="573">
        <v>10784.9</v>
      </c>
      <c r="Y20" s="543"/>
      <c r="Z20" s="543"/>
      <c r="AA20" s="543"/>
      <c r="AB20" s="543"/>
      <c r="AC20" s="571"/>
      <c r="AD20" s="571"/>
      <c r="AE20" s="543"/>
      <c r="AF20" s="571"/>
      <c r="AG20" s="571"/>
      <c r="AH20" s="571"/>
      <c r="AI20" s="543"/>
      <c r="AJ20" s="571"/>
      <c r="AK20" s="571"/>
      <c r="AL20" s="571"/>
      <c r="AM20" s="543"/>
      <c r="AN20" s="571"/>
      <c r="AO20" s="571"/>
      <c r="AP20" s="571"/>
      <c r="AQ20" s="543"/>
      <c r="AR20" s="571"/>
      <c r="AS20" s="571"/>
      <c r="AT20" s="571"/>
      <c r="AU20" s="543"/>
      <c r="AV20" s="571"/>
      <c r="AW20" s="543"/>
      <c r="AX20" s="543"/>
      <c r="AY20" s="543"/>
      <c r="AZ20" s="543"/>
    </row>
    <row r="21" spans="2:52" ht="13.5" customHeight="1" x14ac:dyDescent="0.15">
      <c r="B21" s="155"/>
      <c r="C21" s="144">
        <v>7</v>
      </c>
      <c r="D21" s="156"/>
      <c r="E21" s="570">
        <v>2625</v>
      </c>
      <c r="F21" s="570">
        <v>3465</v>
      </c>
      <c r="G21" s="570">
        <v>2914.1266858763538</v>
      </c>
      <c r="H21" s="570">
        <v>13074</v>
      </c>
      <c r="I21" s="570">
        <v>1995</v>
      </c>
      <c r="J21" s="570">
        <v>2940</v>
      </c>
      <c r="K21" s="570">
        <v>2495.1609783173512</v>
      </c>
      <c r="L21" s="570">
        <v>14387.300000000001</v>
      </c>
      <c r="M21" s="570">
        <v>1575</v>
      </c>
      <c r="N21" s="570">
        <v>2310</v>
      </c>
      <c r="O21" s="570">
        <v>1847.8355671557565</v>
      </c>
      <c r="P21" s="570">
        <v>17122.3</v>
      </c>
      <c r="Q21" s="570">
        <v>6300</v>
      </c>
      <c r="R21" s="570">
        <v>8190</v>
      </c>
      <c r="S21" s="570">
        <v>7160.710693359375</v>
      </c>
      <c r="T21" s="570">
        <v>5277.7</v>
      </c>
      <c r="U21" s="570">
        <v>4581.4650000000001</v>
      </c>
      <c r="V21" s="570">
        <v>6195</v>
      </c>
      <c r="W21" s="570">
        <v>5051.938380618426</v>
      </c>
      <c r="X21" s="573">
        <v>9620.2000000000007</v>
      </c>
      <c r="Y21" s="543"/>
      <c r="Z21" s="543"/>
      <c r="AA21" s="543"/>
      <c r="AB21" s="543"/>
      <c r="AC21" s="571"/>
      <c r="AD21" s="571"/>
      <c r="AE21" s="543"/>
      <c r="AF21" s="571"/>
      <c r="AG21" s="571"/>
      <c r="AH21" s="571"/>
      <c r="AI21" s="543"/>
      <c r="AJ21" s="571"/>
      <c r="AK21" s="571"/>
      <c r="AL21" s="571"/>
      <c r="AM21" s="543"/>
      <c r="AN21" s="571"/>
      <c r="AO21" s="571"/>
      <c r="AP21" s="571"/>
      <c r="AQ21" s="543"/>
      <c r="AR21" s="571"/>
      <c r="AS21" s="571"/>
      <c r="AT21" s="571"/>
      <c r="AU21" s="543"/>
      <c r="AV21" s="571"/>
      <c r="AW21" s="543"/>
      <c r="AX21" s="543"/>
      <c r="AY21" s="543"/>
      <c r="AZ21" s="543"/>
    </row>
    <row r="22" spans="2:52" ht="13.5" customHeight="1" x14ac:dyDescent="0.15">
      <c r="B22" s="155"/>
      <c r="C22" s="144">
        <v>8</v>
      </c>
      <c r="D22" s="156"/>
      <c r="E22" s="570">
        <v>2730</v>
      </c>
      <c r="F22" s="570">
        <v>3499.9650000000001</v>
      </c>
      <c r="G22" s="570">
        <v>3018.9150608519276</v>
      </c>
      <c r="H22" s="570">
        <v>10831.1</v>
      </c>
      <c r="I22" s="570">
        <v>1995</v>
      </c>
      <c r="J22" s="570">
        <v>2940</v>
      </c>
      <c r="K22" s="570">
        <v>2529.6587655649305</v>
      </c>
      <c r="L22" s="570">
        <v>13754</v>
      </c>
      <c r="M22" s="570">
        <v>1575</v>
      </c>
      <c r="N22" s="570">
        <v>2423.1900000000005</v>
      </c>
      <c r="O22" s="570">
        <v>1960.8633937237137</v>
      </c>
      <c r="P22" s="570">
        <v>13256</v>
      </c>
      <c r="Q22" s="570">
        <v>6510</v>
      </c>
      <c r="R22" s="570">
        <v>7980</v>
      </c>
      <c r="S22" s="570">
        <v>7241.6683042422837</v>
      </c>
      <c r="T22" s="570">
        <v>3727.3999999999996</v>
      </c>
      <c r="U22" s="570">
        <v>4725</v>
      </c>
      <c r="V22" s="570">
        <v>6195</v>
      </c>
      <c r="W22" s="570">
        <v>5344.9556595269787</v>
      </c>
      <c r="X22" s="573">
        <v>7679.2</v>
      </c>
      <c r="Y22" s="543"/>
      <c r="Z22" s="543"/>
      <c r="AA22" s="543"/>
      <c r="AB22" s="543"/>
      <c r="AC22" s="571"/>
      <c r="AD22" s="571"/>
      <c r="AE22" s="543"/>
      <c r="AF22" s="571"/>
      <c r="AG22" s="571"/>
      <c r="AH22" s="571"/>
      <c r="AI22" s="543"/>
      <c r="AJ22" s="571"/>
      <c r="AK22" s="571"/>
      <c r="AL22" s="571"/>
      <c r="AM22" s="543"/>
      <c r="AN22" s="571"/>
      <c r="AO22" s="571"/>
      <c r="AP22" s="571"/>
      <c r="AQ22" s="543"/>
      <c r="AR22" s="571"/>
      <c r="AS22" s="571"/>
      <c r="AT22" s="571"/>
      <c r="AU22" s="543"/>
      <c r="AV22" s="571"/>
      <c r="AW22" s="543"/>
      <c r="AX22" s="543"/>
      <c r="AY22" s="543"/>
      <c r="AZ22" s="543"/>
    </row>
    <row r="23" spans="2:52" ht="13.5" customHeight="1" x14ac:dyDescent="0.15">
      <c r="B23" s="155"/>
      <c r="C23" s="144">
        <v>9</v>
      </c>
      <c r="D23" s="156"/>
      <c r="E23" s="570">
        <v>2835</v>
      </c>
      <c r="F23" s="570">
        <v>3570</v>
      </c>
      <c r="G23" s="570">
        <v>3144.3322890505656</v>
      </c>
      <c r="H23" s="570">
        <v>12278.9</v>
      </c>
      <c r="I23" s="570">
        <v>2205</v>
      </c>
      <c r="J23" s="570">
        <v>2940</v>
      </c>
      <c r="K23" s="570">
        <v>2559.2167375238969</v>
      </c>
      <c r="L23" s="570">
        <v>13204.6</v>
      </c>
      <c r="M23" s="570">
        <v>1575</v>
      </c>
      <c r="N23" s="570">
        <v>2310</v>
      </c>
      <c r="O23" s="570">
        <v>1877.3088548730866</v>
      </c>
      <c r="P23" s="570">
        <v>10068.200000000001</v>
      </c>
      <c r="Q23" s="570">
        <v>6300</v>
      </c>
      <c r="R23" s="570">
        <v>8295</v>
      </c>
      <c r="S23" s="570">
        <v>7214.8415271966524</v>
      </c>
      <c r="T23" s="570">
        <v>3411.3</v>
      </c>
      <c r="U23" s="570">
        <v>4830</v>
      </c>
      <c r="V23" s="570">
        <v>6300</v>
      </c>
      <c r="W23" s="570">
        <v>5336.2901217756689</v>
      </c>
      <c r="X23" s="573">
        <v>6142.5</v>
      </c>
      <c r="Y23" s="543"/>
      <c r="Z23" s="543"/>
      <c r="AA23" s="543"/>
      <c r="AB23" s="543"/>
      <c r="AC23" s="571"/>
      <c r="AD23" s="571"/>
      <c r="AE23" s="543"/>
      <c r="AF23" s="571"/>
      <c r="AG23" s="571"/>
      <c r="AH23" s="571"/>
      <c r="AI23" s="543"/>
      <c r="AJ23" s="571"/>
      <c r="AK23" s="571"/>
      <c r="AL23" s="571"/>
      <c r="AM23" s="543"/>
      <c r="AN23" s="571"/>
      <c r="AO23" s="571"/>
      <c r="AP23" s="571"/>
      <c r="AQ23" s="543"/>
      <c r="AR23" s="571"/>
      <c r="AS23" s="571"/>
      <c r="AT23" s="571"/>
      <c r="AU23" s="543"/>
      <c r="AV23" s="571"/>
      <c r="AW23" s="543"/>
      <c r="AX23" s="543"/>
      <c r="AY23" s="543"/>
      <c r="AZ23" s="543"/>
    </row>
    <row r="24" spans="2:52" ht="13.5" customHeight="1" x14ac:dyDescent="0.15">
      <c r="B24" s="155"/>
      <c r="C24" s="144">
        <v>10</v>
      </c>
      <c r="D24" s="156"/>
      <c r="E24" s="570">
        <v>2940</v>
      </c>
      <c r="F24" s="570">
        <v>3832.5</v>
      </c>
      <c r="G24" s="570">
        <v>3367.9279457187704</v>
      </c>
      <c r="H24" s="570">
        <v>15183.099999999999</v>
      </c>
      <c r="I24" s="570">
        <v>2205</v>
      </c>
      <c r="J24" s="570">
        <v>2992.5</v>
      </c>
      <c r="K24" s="570">
        <v>2618.0108021462311</v>
      </c>
      <c r="L24" s="570">
        <v>19708.599999999999</v>
      </c>
      <c r="M24" s="570">
        <v>1575</v>
      </c>
      <c r="N24" s="570">
        <v>2362.5</v>
      </c>
      <c r="O24" s="570">
        <v>1851.6666716178481</v>
      </c>
      <c r="P24" s="570">
        <v>15663.000000000002</v>
      </c>
      <c r="Q24" s="570">
        <v>6405</v>
      </c>
      <c r="R24" s="570">
        <v>8190</v>
      </c>
      <c r="S24" s="570">
        <v>7267.9668574044408</v>
      </c>
      <c r="T24" s="570">
        <v>4045.2000000000003</v>
      </c>
      <c r="U24" s="570">
        <v>4725</v>
      </c>
      <c r="V24" s="570">
        <v>6300</v>
      </c>
      <c r="W24" s="570">
        <v>5288.2286061767509</v>
      </c>
      <c r="X24" s="573">
        <v>7989</v>
      </c>
      <c r="Y24" s="543"/>
      <c r="Z24" s="543"/>
      <c r="AA24" s="543"/>
      <c r="AB24" s="543"/>
      <c r="AC24" s="571"/>
      <c r="AD24" s="571"/>
      <c r="AE24" s="543"/>
      <c r="AF24" s="571"/>
      <c r="AG24" s="571"/>
      <c r="AH24" s="571"/>
      <c r="AI24" s="543"/>
      <c r="AJ24" s="571"/>
      <c r="AK24" s="571"/>
      <c r="AL24" s="571"/>
      <c r="AM24" s="543"/>
      <c r="AN24" s="571"/>
      <c r="AO24" s="571"/>
      <c r="AP24" s="571"/>
      <c r="AQ24" s="543"/>
      <c r="AR24" s="571"/>
      <c r="AS24" s="571"/>
      <c r="AT24" s="571"/>
      <c r="AU24" s="543"/>
      <c r="AV24" s="571"/>
      <c r="AW24" s="543"/>
      <c r="AX24" s="543"/>
      <c r="AY24" s="543"/>
      <c r="AZ24" s="543"/>
    </row>
    <row r="25" spans="2:52" ht="13.5" customHeight="1" x14ac:dyDescent="0.15">
      <c r="B25" s="150"/>
      <c r="C25" s="154">
        <v>11</v>
      </c>
      <c r="D25" s="161"/>
      <c r="E25" s="576">
        <v>3360</v>
      </c>
      <c r="F25" s="576">
        <v>4410</v>
      </c>
      <c r="G25" s="576">
        <v>3722.5177154121493</v>
      </c>
      <c r="H25" s="576">
        <v>11068.600000000002</v>
      </c>
      <c r="I25" s="576">
        <v>2520</v>
      </c>
      <c r="J25" s="576">
        <v>3465</v>
      </c>
      <c r="K25" s="576">
        <v>2845.064165343636</v>
      </c>
      <c r="L25" s="576">
        <v>16566.900000000001</v>
      </c>
      <c r="M25" s="576">
        <v>1575</v>
      </c>
      <c r="N25" s="576">
        <v>2055.27</v>
      </c>
      <c r="O25" s="576">
        <v>1716.6995884773664</v>
      </c>
      <c r="P25" s="576">
        <v>11772</v>
      </c>
      <c r="Q25" s="576">
        <v>7350</v>
      </c>
      <c r="R25" s="576">
        <v>8400</v>
      </c>
      <c r="S25" s="576">
        <v>7726.8871072121965</v>
      </c>
      <c r="T25" s="576">
        <v>3504.8</v>
      </c>
      <c r="U25" s="576">
        <v>5040</v>
      </c>
      <c r="V25" s="576">
        <v>6268.5</v>
      </c>
      <c r="W25" s="576">
        <v>5634.9034013605451</v>
      </c>
      <c r="X25" s="577">
        <v>6755.5</v>
      </c>
      <c r="Y25" s="543"/>
      <c r="Z25" s="543"/>
      <c r="AA25" s="543"/>
      <c r="AB25" s="543"/>
      <c r="AC25" s="571"/>
      <c r="AD25" s="571"/>
      <c r="AE25" s="543"/>
      <c r="AF25" s="571"/>
      <c r="AG25" s="571"/>
      <c r="AH25" s="571"/>
      <c r="AI25" s="543"/>
      <c r="AJ25" s="571"/>
      <c r="AK25" s="571"/>
      <c r="AL25" s="571"/>
      <c r="AM25" s="543"/>
      <c r="AN25" s="571"/>
      <c r="AO25" s="571"/>
      <c r="AP25" s="571"/>
      <c r="AQ25" s="543"/>
      <c r="AR25" s="571"/>
      <c r="AS25" s="571"/>
      <c r="AT25" s="571"/>
      <c r="AU25" s="543"/>
      <c r="AV25" s="571"/>
      <c r="AW25" s="543"/>
      <c r="AX25" s="543"/>
      <c r="AY25" s="543"/>
      <c r="AZ25" s="543"/>
    </row>
    <row r="26" spans="2:52" ht="13.5" customHeight="1" x14ac:dyDescent="0.15">
      <c r="B26" s="191"/>
      <c r="C26" s="182"/>
      <c r="D26" s="210"/>
      <c r="E26" s="568"/>
      <c r="F26" s="578"/>
      <c r="G26" s="543"/>
      <c r="H26" s="578"/>
      <c r="I26" s="568"/>
      <c r="J26" s="578"/>
      <c r="K26" s="543"/>
      <c r="L26" s="578"/>
      <c r="M26" s="568"/>
      <c r="N26" s="578"/>
      <c r="O26" s="543"/>
      <c r="P26" s="578"/>
      <c r="Q26" s="568"/>
      <c r="R26" s="578"/>
      <c r="S26" s="543"/>
      <c r="T26" s="578"/>
      <c r="U26" s="568"/>
      <c r="V26" s="578"/>
      <c r="W26" s="543"/>
      <c r="X26" s="578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</row>
    <row r="27" spans="2:52" ht="13.5" customHeight="1" x14ac:dyDescent="0.15">
      <c r="B27" s="257"/>
      <c r="C27" s="187"/>
      <c r="D27" s="210"/>
      <c r="E27" s="568"/>
      <c r="F27" s="578"/>
      <c r="G27" s="543"/>
      <c r="H27" s="570"/>
      <c r="I27" s="568"/>
      <c r="J27" s="578"/>
      <c r="K27" s="543"/>
      <c r="L27" s="570"/>
      <c r="M27" s="568"/>
      <c r="N27" s="578"/>
      <c r="O27" s="543"/>
      <c r="P27" s="570"/>
      <c r="Q27" s="568"/>
      <c r="R27" s="578"/>
      <c r="S27" s="543"/>
      <c r="T27" s="570"/>
      <c r="U27" s="568"/>
      <c r="V27" s="578"/>
      <c r="W27" s="543"/>
      <c r="X27" s="570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</row>
    <row r="28" spans="2:52" ht="13.5" customHeight="1" x14ac:dyDescent="0.15">
      <c r="B28" s="257" t="s">
        <v>125</v>
      </c>
      <c r="C28" s="182"/>
      <c r="D28" s="210"/>
      <c r="E28" s="568"/>
      <c r="F28" s="578"/>
      <c r="G28" s="543"/>
      <c r="H28" s="578"/>
      <c r="I28" s="568"/>
      <c r="J28" s="578"/>
      <c r="K28" s="543"/>
      <c r="L28" s="578"/>
      <c r="M28" s="568"/>
      <c r="N28" s="578"/>
      <c r="O28" s="543"/>
      <c r="P28" s="578"/>
      <c r="Q28" s="568"/>
      <c r="R28" s="578"/>
      <c r="S28" s="543"/>
      <c r="T28" s="578"/>
      <c r="U28" s="568"/>
      <c r="V28" s="578"/>
      <c r="W28" s="543"/>
      <c r="X28" s="578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</row>
    <row r="29" spans="2:52" ht="13.5" customHeight="1" x14ac:dyDescent="0.15">
      <c r="B29" s="579">
        <v>41584</v>
      </c>
      <c r="C29" s="212"/>
      <c r="D29" s="213">
        <v>41590</v>
      </c>
      <c r="E29" s="580">
        <v>3360</v>
      </c>
      <c r="F29" s="580">
        <v>3727.5</v>
      </c>
      <c r="G29" s="580">
        <v>3624.6397608370694</v>
      </c>
      <c r="H29" s="570">
        <v>3067.3</v>
      </c>
      <c r="I29" s="580">
        <v>2520</v>
      </c>
      <c r="J29" s="580">
        <v>3045</v>
      </c>
      <c r="K29" s="580">
        <v>2810.5173988028791</v>
      </c>
      <c r="L29" s="570">
        <v>4354.3</v>
      </c>
      <c r="M29" s="580">
        <v>1575</v>
      </c>
      <c r="N29" s="580">
        <v>1942.5</v>
      </c>
      <c r="O29" s="580">
        <v>1652.1877296105802</v>
      </c>
      <c r="P29" s="570">
        <v>2070.4</v>
      </c>
      <c r="Q29" s="580">
        <v>7350</v>
      </c>
      <c r="R29" s="580">
        <v>8190</v>
      </c>
      <c r="S29" s="580">
        <v>7694.3986866791765</v>
      </c>
      <c r="T29" s="570">
        <v>689.6</v>
      </c>
      <c r="U29" s="580">
        <v>5250</v>
      </c>
      <c r="V29" s="580">
        <v>5775</v>
      </c>
      <c r="W29" s="580">
        <v>5582.125803858522</v>
      </c>
      <c r="X29" s="570">
        <v>1680.2</v>
      </c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  <c r="AY29" s="543"/>
      <c r="AZ29" s="543"/>
    </row>
    <row r="30" spans="2:52" ht="13.5" customHeight="1" x14ac:dyDescent="0.15">
      <c r="B30" s="581" t="s">
        <v>126</v>
      </c>
      <c r="C30" s="212"/>
      <c r="D30" s="213"/>
      <c r="E30" s="569"/>
      <c r="F30" s="570"/>
      <c r="G30" s="571"/>
      <c r="H30" s="570"/>
      <c r="I30" s="569"/>
      <c r="J30" s="570"/>
      <c r="K30" s="571"/>
      <c r="L30" s="570"/>
      <c r="M30" s="569"/>
      <c r="N30" s="570"/>
      <c r="O30" s="571"/>
      <c r="P30" s="570"/>
      <c r="Q30" s="569"/>
      <c r="R30" s="570"/>
      <c r="S30" s="571"/>
      <c r="T30" s="570"/>
      <c r="U30" s="569"/>
      <c r="V30" s="570"/>
      <c r="W30" s="571"/>
      <c r="X30" s="570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</row>
    <row r="31" spans="2:52" ht="13.5" customHeight="1" x14ac:dyDescent="0.15">
      <c r="B31" s="579">
        <v>41591</v>
      </c>
      <c r="C31" s="212"/>
      <c r="D31" s="213">
        <v>41597</v>
      </c>
      <c r="E31" s="582">
        <v>3412.5</v>
      </c>
      <c r="F31" s="582">
        <v>3832.5</v>
      </c>
      <c r="G31" s="582">
        <v>3625.3514953592303</v>
      </c>
      <c r="H31" s="570">
        <v>2247.6999999999998</v>
      </c>
      <c r="I31" s="582">
        <v>2520</v>
      </c>
      <c r="J31" s="582">
        <v>3150</v>
      </c>
      <c r="K31" s="582">
        <v>2833.562691131498</v>
      </c>
      <c r="L31" s="570">
        <v>3181.4</v>
      </c>
      <c r="M31" s="582">
        <v>1575</v>
      </c>
      <c r="N31" s="582">
        <v>1890</v>
      </c>
      <c r="O31" s="582">
        <v>1709.2432679521278</v>
      </c>
      <c r="P31" s="570">
        <v>3533.9</v>
      </c>
      <c r="Q31" s="582">
        <v>7350</v>
      </c>
      <c r="R31" s="582">
        <v>8190</v>
      </c>
      <c r="S31" s="582">
        <v>7678.1432926829275</v>
      </c>
      <c r="T31" s="570">
        <v>895.8</v>
      </c>
      <c r="U31" s="582">
        <v>5250</v>
      </c>
      <c r="V31" s="582">
        <v>5775</v>
      </c>
      <c r="W31" s="582">
        <v>5547.2744966442942</v>
      </c>
      <c r="X31" s="570">
        <v>1168.0999999999999</v>
      </c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</row>
    <row r="32" spans="2:52" ht="13.5" customHeight="1" x14ac:dyDescent="0.15">
      <c r="B32" s="581" t="s">
        <v>127</v>
      </c>
      <c r="C32" s="212"/>
      <c r="D32" s="213"/>
      <c r="E32" s="569"/>
      <c r="F32" s="570"/>
      <c r="G32" s="571"/>
      <c r="H32" s="570"/>
      <c r="I32" s="569"/>
      <c r="J32" s="570"/>
      <c r="K32" s="571"/>
      <c r="L32" s="570"/>
      <c r="M32" s="569"/>
      <c r="N32" s="570"/>
      <c r="O32" s="571"/>
      <c r="P32" s="570"/>
      <c r="Q32" s="569"/>
      <c r="R32" s="570"/>
      <c r="S32" s="571"/>
      <c r="T32" s="570"/>
      <c r="U32" s="569"/>
      <c r="V32" s="570"/>
      <c r="W32" s="571"/>
      <c r="X32" s="570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</row>
    <row r="33" spans="2:52" ht="13.5" customHeight="1" x14ac:dyDescent="0.15">
      <c r="B33" s="579">
        <v>41598</v>
      </c>
      <c r="C33" s="212"/>
      <c r="D33" s="213">
        <v>41604</v>
      </c>
      <c r="E33" s="569">
        <v>3360</v>
      </c>
      <c r="F33" s="570">
        <v>4095</v>
      </c>
      <c r="G33" s="571">
        <v>3657.2189861460965</v>
      </c>
      <c r="H33" s="570">
        <v>2038.3</v>
      </c>
      <c r="I33" s="569">
        <v>2520</v>
      </c>
      <c r="J33" s="570">
        <v>3150</v>
      </c>
      <c r="K33" s="571">
        <v>2841.1189402122109</v>
      </c>
      <c r="L33" s="570">
        <v>4566.8999999999996</v>
      </c>
      <c r="M33" s="569">
        <v>1575</v>
      </c>
      <c r="N33" s="570">
        <v>2055.27</v>
      </c>
      <c r="O33" s="571">
        <v>1757.7739932885906</v>
      </c>
      <c r="P33" s="570">
        <v>3325.3</v>
      </c>
      <c r="Q33" s="569">
        <v>7350</v>
      </c>
      <c r="R33" s="570">
        <v>8400</v>
      </c>
      <c r="S33" s="571">
        <v>7735.1253534401503</v>
      </c>
      <c r="T33" s="570">
        <v>1205.7</v>
      </c>
      <c r="U33" s="569">
        <v>5250</v>
      </c>
      <c r="V33" s="570">
        <v>6090</v>
      </c>
      <c r="W33" s="571">
        <v>5625.7815487571697</v>
      </c>
      <c r="X33" s="570">
        <v>1490.5</v>
      </c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</row>
    <row r="34" spans="2:52" ht="13.5" customHeight="1" x14ac:dyDescent="0.15">
      <c r="B34" s="581" t="s">
        <v>128</v>
      </c>
      <c r="C34" s="212"/>
      <c r="D34" s="213"/>
      <c r="E34" s="569"/>
      <c r="F34" s="570"/>
      <c r="G34" s="571"/>
      <c r="H34" s="570"/>
      <c r="I34" s="569"/>
      <c r="J34" s="570"/>
      <c r="K34" s="571"/>
      <c r="L34" s="570"/>
      <c r="M34" s="569"/>
      <c r="N34" s="570"/>
      <c r="O34" s="571"/>
      <c r="P34" s="570"/>
      <c r="Q34" s="569"/>
      <c r="R34" s="570"/>
      <c r="S34" s="571"/>
      <c r="T34" s="570"/>
      <c r="U34" s="569"/>
      <c r="V34" s="570"/>
      <c r="W34" s="571"/>
      <c r="X34" s="570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</row>
    <row r="35" spans="2:52" ht="13.5" customHeight="1" x14ac:dyDescent="0.15">
      <c r="B35" s="583">
        <v>41605</v>
      </c>
      <c r="C35" s="212"/>
      <c r="D35" s="212">
        <v>41611</v>
      </c>
      <c r="E35" s="221">
        <v>3360</v>
      </c>
      <c r="F35" s="221">
        <v>4410</v>
      </c>
      <c r="G35" s="221">
        <v>3796.8681329617843</v>
      </c>
      <c r="H35" s="570">
        <v>3715.3</v>
      </c>
      <c r="I35" s="221">
        <v>2520</v>
      </c>
      <c r="J35" s="221">
        <v>3465</v>
      </c>
      <c r="K35" s="221">
        <v>2905.423520167627</v>
      </c>
      <c r="L35" s="570">
        <v>4464.3</v>
      </c>
      <c r="M35" s="221">
        <v>1575</v>
      </c>
      <c r="N35" s="221">
        <v>1974</v>
      </c>
      <c r="O35" s="221">
        <v>1762.6708860759493</v>
      </c>
      <c r="P35" s="570">
        <v>2842.4</v>
      </c>
      <c r="Q35" s="221">
        <v>7350</v>
      </c>
      <c r="R35" s="221">
        <v>8400</v>
      </c>
      <c r="S35" s="221">
        <v>7805.2745779543211</v>
      </c>
      <c r="T35" s="570">
        <v>713.7</v>
      </c>
      <c r="U35" s="221">
        <v>5040</v>
      </c>
      <c r="V35" s="221">
        <v>6268.5</v>
      </c>
      <c r="W35" s="221">
        <v>5675.0709396751745</v>
      </c>
      <c r="X35" s="570">
        <v>2416.6999999999998</v>
      </c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</row>
    <row r="36" spans="2:52" ht="13.5" customHeight="1" x14ac:dyDescent="0.15">
      <c r="B36" s="581" t="s">
        <v>129</v>
      </c>
      <c r="C36" s="212"/>
      <c r="D36" s="213"/>
      <c r="E36" s="569"/>
      <c r="F36" s="570"/>
      <c r="G36" s="571"/>
      <c r="H36" s="570"/>
      <c r="I36" s="569"/>
      <c r="J36" s="570"/>
      <c r="K36" s="571"/>
      <c r="L36" s="570"/>
      <c r="M36" s="569"/>
      <c r="N36" s="570"/>
      <c r="O36" s="571"/>
      <c r="P36" s="570"/>
      <c r="Q36" s="569"/>
      <c r="R36" s="570"/>
      <c r="S36" s="571"/>
      <c r="T36" s="570"/>
      <c r="U36" s="569"/>
      <c r="V36" s="570"/>
      <c r="W36" s="571"/>
      <c r="X36" s="570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  <c r="AY36" s="543"/>
      <c r="AZ36" s="543"/>
    </row>
    <row r="37" spans="2:52" ht="13.5" customHeight="1" x14ac:dyDescent="0.15">
      <c r="B37" s="584"/>
      <c r="C37" s="224"/>
      <c r="D37" s="225"/>
      <c r="E37" s="585"/>
      <c r="F37" s="576"/>
      <c r="G37" s="586"/>
      <c r="H37" s="576"/>
      <c r="I37" s="585"/>
      <c r="J37" s="576"/>
      <c r="K37" s="586"/>
      <c r="L37" s="576"/>
      <c r="M37" s="585"/>
      <c r="N37" s="576"/>
      <c r="O37" s="586"/>
      <c r="P37" s="576"/>
      <c r="Q37" s="585"/>
      <c r="R37" s="576"/>
      <c r="S37" s="586"/>
      <c r="T37" s="576"/>
      <c r="U37" s="585"/>
      <c r="V37" s="576"/>
      <c r="W37" s="586"/>
      <c r="X37" s="576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</row>
    <row r="38" spans="2:52" ht="3" customHeight="1" x14ac:dyDescent="0.15">
      <c r="B38" s="543"/>
      <c r="C38" s="543"/>
      <c r="D38" s="543"/>
      <c r="E38" s="543"/>
      <c r="F38" s="543"/>
      <c r="G38" s="543"/>
      <c r="H38" s="571"/>
      <c r="I38" s="543"/>
      <c r="J38" s="543"/>
      <c r="K38" s="543"/>
      <c r="L38" s="571"/>
      <c r="M38" s="543"/>
      <c r="N38" s="543"/>
      <c r="O38" s="543"/>
      <c r="P38" s="571"/>
      <c r="Q38" s="543"/>
      <c r="R38" s="543"/>
      <c r="S38" s="543"/>
      <c r="T38" s="571"/>
      <c r="U38" s="543"/>
      <c r="V38" s="543"/>
      <c r="W38" s="543"/>
      <c r="X38" s="571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543"/>
      <c r="AV38" s="543"/>
      <c r="AW38" s="543"/>
      <c r="AX38" s="543"/>
      <c r="AY38" s="543"/>
      <c r="AZ38" s="543"/>
    </row>
    <row r="39" spans="2:52" ht="12.75" customHeight="1" x14ac:dyDescent="0.15">
      <c r="B39" s="587" t="s">
        <v>107</v>
      </c>
      <c r="C39" s="544" t="s">
        <v>370</v>
      </c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  <c r="AY39" s="543"/>
      <c r="AZ39" s="543"/>
    </row>
    <row r="40" spans="2:52" ht="12.75" customHeight="1" x14ac:dyDescent="0.15">
      <c r="B40" s="588" t="s">
        <v>109</v>
      </c>
      <c r="C40" s="544" t="s">
        <v>266</v>
      </c>
      <c r="X40" s="139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43"/>
      <c r="AS40" s="543"/>
      <c r="AT40" s="543"/>
      <c r="AU40" s="543"/>
      <c r="AV40" s="543"/>
      <c r="AW40" s="543"/>
      <c r="AX40" s="543"/>
      <c r="AY40" s="543"/>
      <c r="AZ40" s="543"/>
    </row>
    <row r="41" spans="2:52" ht="12.75" customHeight="1" x14ac:dyDescent="0.15">
      <c r="B41" s="588" t="s">
        <v>196</v>
      </c>
      <c r="C41" s="544" t="s">
        <v>110</v>
      </c>
      <c r="X41" s="139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543"/>
    </row>
    <row r="42" spans="2:52" ht="12.75" customHeight="1" x14ac:dyDescent="0.15">
      <c r="B42" s="588"/>
      <c r="X42" s="139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</row>
    <row r="43" spans="2:52" x14ac:dyDescent="0.15">
      <c r="B43" s="588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255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</row>
    <row r="44" spans="2:52" ht="13.5" x14ac:dyDescent="0.15">
      <c r="H44" s="178"/>
      <c r="I44" s="178"/>
      <c r="J44" s="178"/>
      <c r="K44" s="178"/>
      <c r="L44" s="178"/>
      <c r="M44" s="178"/>
      <c r="X44" s="255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</row>
    <row r="45" spans="2:52" ht="13.5" x14ac:dyDescent="0.15">
      <c r="H45" s="178"/>
      <c r="I45" s="178"/>
      <c r="J45" s="178"/>
      <c r="K45" s="178"/>
      <c r="L45" s="178"/>
      <c r="M45" s="178"/>
      <c r="X45" s="139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</row>
    <row r="46" spans="2:52" ht="13.5" x14ac:dyDescent="0.15">
      <c r="H46" s="178"/>
      <c r="I46" s="178"/>
      <c r="J46" s="178"/>
      <c r="K46" s="178"/>
      <c r="L46" s="178"/>
      <c r="M46" s="178"/>
      <c r="X46" s="139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</row>
    <row r="47" spans="2:52" ht="13.5" x14ac:dyDescent="0.15">
      <c r="H47" s="178"/>
      <c r="I47" s="178"/>
      <c r="J47" s="178"/>
      <c r="K47" s="178"/>
      <c r="L47" s="178"/>
      <c r="M47" s="178"/>
      <c r="X47" s="571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</row>
    <row r="48" spans="2:52" x14ac:dyDescent="0.15">
      <c r="X48" s="571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</row>
    <row r="49" spans="24:52" x14ac:dyDescent="0.15">
      <c r="X49" s="571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  <c r="AY49" s="543"/>
      <c r="AZ49" s="543"/>
    </row>
    <row r="50" spans="24:52" x14ac:dyDescent="0.15">
      <c r="X50" s="571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</row>
    <row r="51" spans="24:52" x14ac:dyDescent="0.15">
      <c r="X51" s="571"/>
      <c r="Y51" s="543"/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</row>
    <row r="52" spans="24:52" x14ac:dyDescent="0.15">
      <c r="X52" s="571"/>
      <c r="Y52" s="543"/>
      <c r="Z52" s="543"/>
    </row>
    <row r="53" spans="24:52" x14ac:dyDescent="0.15">
      <c r="X53" s="571"/>
      <c r="Y53" s="543"/>
      <c r="Z53" s="543"/>
    </row>
    <row r="54" spans="24:52" x14ac:dyDescent="0.15">
      <c r="X54" s="571"/>
      <c r="Y54" s="543"/>
      <c r="Z54" s="543"/>
    </row>
    <row r="55" spans="24:52" x14ac:dyDescent="0.15">
      <c r="X55" s="590"/>
      <c r="Y55" s="543"/>
      <c r="Z55" s="543"/>
    </row>
    <row r="56" spans="24:52" x14ac:dyDescent="0.15">
      <c r="X56" s="543"/>
      <c r="Y56" s="543"/>
      <c r="Z56" s="543"/>
    </row>
    <row r="57" spans="24:52" x14ac:dyDescent="0.15">
      <c r="X57" s="543"/>
      <c r="Y57" s="543"/>
      <c r="Z57" s="543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4" customWidth="1"/>
    <col min="2" max="2" width="5.5" style="544" customWidth="1"/>
    <col min="3" max="3" width="2.875" style="544" customWidth="1"/>
    <col min="4" max="4" width="5.375" style="544" customWidth="1"/>
    <col min="5" max="5" width="6.875" style="544" customWidth="1"/>
    <col min="6" max="7" width="7.5" style="544"/>
    <col min="8" max="8" width="8.625" style="544" customWidth="1"/>
    <col min="9" max="9" width="6.625" style="544" customWidth="1"/>
    <col min="10" max="11" width="7.5" style="544"/>
    <col min="12" max="12" width="8.625" style="544" customWidth="1"/>
    <col min="13" max="13" width="6.875" style="544" customWidth="1"/>
    <col min="14" max="14" width="7.125" style="544" customWidth="1"/>
    <col min="15" max="15" width="7.5" style="544"/>
    <col min="16" max="16" width="8.625" style="544" customWidth="1"/>
    <col min="17" max="16384" width="7.5" style="544"/>
  </cols>
  <sheetData>
    <row r="1" spans="2:33" x14ac:dyDescent="0.15"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</row>
    <row r="2" spans="2:33" x14ac:dyDescent="0.15"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6"/>
    </row>
    <row r="3" spans="2:33" x14ac:dyDescent="0.15">
      <c r="B3" s="544" t="s">
        <v>371</v>
      </c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</row>
    <row r="4" spans="2:33" x14ac:dyDescent="0.15">
      <c r="P4" s="546" t="s">
        <v>223</v>
      </c>
      <c r="S4" s="543"/>
      <c r="T4" s="556"/>
      <c r="U4" s="556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</row>
    <row r="5" spans="2:33" ht="6" customHeight="1" x14ac:dyDescent="0.15"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S5" s="558"/>
      <c r="T5" s="558"/>
      <c r="U5" s="558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</row>
    <row r="6" spans="2:33" ht="13.5" customHeight="1" x14ac:dyDescent="0.15">
      <c r="B6" s="568"/>
      <c r="C6" s="551" t="s">
        <v>86</v>
      </c>
      <c r="D6" s="553"/>
      <c r="E6" s="799" t="s">
        <v>372</v>
      </c>
      <c r="F6" s="800"/>
      <c r="G6" s="800"/>
      <c r="H6" s="801"/>
      <c r="I6" s="799" t="s">
        <v>373</v>
      </c>
      <c r="J6" s="800"/>
      <c r="K6" s="800"/>
      <c r="L6" s="801"/>
      <c r="M6" s="799" t="s">
        <v>374</v>
      </c>
      <c r="N6" s="800"/>
      <c r="O6" s="800"/>
      <c r="P6" s="801"/>
      <c r="S6" s="543"/>
      <c r="T6" s="543"/>
      <c r="U6" s="543"/>
      <c r="V6" s="556"/>
      <c r="W6" s="556"/>
      <c r="X6" s="556"/>
      <c r="Y6" s="556"/>
      <c r="Z6" s="556"/>
      <c r="AA6" s="556"/>
      <c r="AB6" s="556"/>
      <c r="AC6" s="556"/>
      <c r="AD6" s="556"/>
      <c r="AE6" s="556"/>
      <c r="AF6" s="556"/>
      <c r="AG6" s="556"/>
    </row>
    <row r="7" spans="2:33" x14ac:dyDescent="0.15">
      <c r="B7" s="557" t="s">
        <v>274</v>
      </c>
      <c r="C7" s="558"/>
      <c r="D7" s="559"/>
      <c r="E7" s="560" t="s">
        <v>137</v>
      </c>
      <c r="F7" s="561" t="s">
        <v>364</v>
      </c>
      <c r="G7" s="562" t="s">
        <v>365</v>
      </c>
      <c r="H7" s="561" t="s">
        <v>96</v>
      </c>
      <c r="I7" s="560" t="s">
        <v>137</v>
      </c>
      <c r="J7" s="561" t="s">
        <v>364</v>
      </c>
      <c r="K7" s="562" t="s">
        <v>365</v>
      </c>
      <c r="L7" s="561" t="s">
        <v>218</v>
      </c>
      <c r="M7" s="560" t="s">
        <v>137</v>
      </c>
      <c r="N7" s="561" t="s">
        <v>364</v>
      </c>
      <c r="O7" s="562" t="s">
        <v>365</v>
      </c>
      <c r="P7" s="561" t="s">
        <v>96</v>
      </c>
      <c r="S7" s="543"/>
      <c r="T7" s="543"/>
      <c r="U7" s="543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</row>
    <row r="8" spans="2:33" x14ac:dyDescent="0.15">
      <c r="B8" s="574"/>
      <c r="C8" s="547"/>
      <c r="D8" s="547"/>
      <c r="E8" s="565"/>
      <c r="F8" s="566"/>
      <c r="G8" s="567" t="s">
        <v>97</v>
      </c>
      <c r="H8" s="566"/>
      <c r="I8" s="565"/>
      <c r="J8" s="566"/>
      <c r="K8" s="567" t="s">
        <v>97</v>
      </c>
      <c r="L8" s="566"/>
      <c r="M8" s="565"/>
      <c r="N8" s="566"/>
      <c r="O8" s="567" t="s">
        <v>97</v>
      </c>
      <c r="P8" s="566"/>
      <c r="S8" s="543"/>
      <c r="T8" s="543"/>
      <c r="U8" s="543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</row>
    <row r="9" spans="2:33" ht="15" customHeight="1" x14ac:dyDescent="0.15">
      <c r="B9" s="568" t="s">
        <v>366</v>
      </c>
      <c r="C9" s="543">
        <v>20</v>
      </c>
      <c r="D9" s="544" t="s">
        <v>367</v>
      </c>
      <c r="E9" s="569">
        <v>1155</v>
      </c>
      <c r="F9" s="570">
        <v>2120</v>
      </c>
      <c r="G9" s="571">
        <v>1660</v>
      </c>
      <c r="H9" s="570">
        <v>189632</v>
      </c>
      <c r="I9" s="569">
        <v>2006</v>
      </c>
      <c r="J9" s="570">
        <v>2722</v>
      </c>
      <c r="K9" s="571">
        <v>2442</v>
      </c>
      <c r="L9" s="570">
        <v>284089</v>
      </c>
      <c r="M9" s="569">
        <v>2100</v>
      </c>
      <c r="N9" s="570">
        <v>3162</v>
      </c>
      <c r="O9" s="571">
        <v>2638</v>
      </c>
      <c r="P9" s="570">
        <v>385135</v>
      </c>
      <c r="S9" s="543"/>
      <c r="T9" s="543"/>
      <c r="U9" s="543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</row>
    <row r="10" spans="2:33" ht="15" customHeight="1" x14ac:dyDescent="0.15">
      <c r="B10" s="568"/>
      <c r="C10" s="543">
        <v>21</v>
      </c>
      <c r="D10" s="543"/>
      <c r="E10" s="569">
        <v>1040</v>
      </c>
      <c r="F10" s="570">
        <v>1995</v>
      </c>
      <c r="G10" s="571">
        <v>1458</v>
      </c>
      <c r="H10" s="570">
        <v>160090</v>
      </c>
      <c r="I10" s="569">
        <v>1680</v>
      </c>
      <c r="J10" s="570">
        <v>2783</v>
      </c>
      <c r="K10" s="571">
        <v>2305</v>
      </c>
      <c r="L10" s="570">
        <v>237728</v>
      </c>
      <c r="M10" s="569">
        <v>2084</v>
      </c>
      <c r="N10" s="570">
        <v>2888</v>
      </c>
      <c r="O10" s="571">
        <v>2503</v>
      </c>
      <c r="P10" s="570">
        <v>338246</v>
      </c>
      <c r="S10" s="543"/>
      <c r="T10" s="543"/>
      <c r="U10" s="543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</row>
    <row r="11" spans="2:33" ht="15" customHeight="1" x14ac:dyDescent="0.15">
      <c r="B11" s="568"/>
      <c r="C11" s="543">
        <v>22</v>
      </c>
      <c r="D11" s="572"/>
      <c r="E11" s="570">
        <v>1050</v>
      </c>
      <c r="F11" s="570">
        <v>1890</v>
      </c>
      <c r="G11" s="570">
        <v>1458</v>
      </c>
      <c r="H11" s="570">
        <v>227797</v>
      </c>
      <c r="I11" s="570">
        <v>1785</v>
      </c>
      <c r="J11" s="570">
        <v>2625</v>
      </c>
      <c r="K11" s="570">
        <v>2122</v>
      </c>
      <c r="L11" s="570">
        <v>172938</v>
      </c>
      <c r="M11" s="570">
        <v>2062</v>
      </c>
      <c r="N11" s="570">
        <v>2835</v>
      </c>
      <c r="O11" s="570">
        <v>2477</v>
      </c>
      <c r="P11" s="573">
        <v>358472</v>
      </c>
      <c r="S11" s="543"/>
      <c r="T11" s="543"/>
      <c r="U11" s="543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spans="2:33" ht="15" customHeight="1" x14ac:dyDescent="0.15">
      <c r="B12" s="568"/>
      <c r="C12" s="543">
        <v>23</v>
      </c>
      <c r="D12" s="572"/>
      <c r="E12" s="159">
        <v>1050</v>
      </c>
      <c r="F12" s="159">
        <v>1890</v>
      </c>
      <c r="G12" s="159">
        <v>1492.7044516336809</v>
      </c>
      <c r="H12" s="159">
        <v>208475.09999999995</v>
      </c>
      <c r="I12" s="159">
        <v>1837.5</v>
      </c>
      <c r="J12" s="159">
        <v>2625</v>
      </c>
      <c r="K12" s="159">
        <v>2241.8585027086478</v>
      </c>
      <c r="L12" s="159">
        <v>184039.3</v>
      </c>
      <c r="M12" s="159">
        <v>1890</v>
      </c>
      <c r="N12" s="159">
        <v>2835</v>
      </c>
      <c r="O12" s="159">
        <v>2512.9036431755053</v>
      </c>
      <c r="P12" s="160">
        <v>376501.6</v>
      </c>
      <c r="S12" s="135"/>
      <c r="T12" s="144"/>
      <c r="U12" s="135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</row>
    <row r="13" spans="2:33" ht="15" customHeight="1" x14ac:dyDescent="0.15">
      <c r="B13" s="574"/>
      <c r="C13" s="547">
        <v>24</v>
      </c>
      <c r="D13" s="575"/>
      <c r="E13" s="162">
        <v>1050</v>
      </c>
      <c r="F13" s="162">
        <v>1942.5</v>
      </c>
      <c r="G13" s="162">
        <v>1461.3453685695056</v>
      </c>
      <c r="H13" s="162">
        <v>250248.8</v>
      </c>
      <c r="I13" s="162">
        <v>1575</v>
      </c>
      <c r="J13" s="162">
        <v>2887.5</v>
      </c>
      <c r="K13" s="162">
        <v>2256.9969704301884</v>
      </c>
      <c r="L13" s="162">
        <v>197385.40000000005</v>
      </c>
      <c r="M13" s="162">
        <v>1890</v>
      </c>
      <c r="N13" s="162">
        <v>3291.1200000000003</v>
      </c>
      <c r="O13" s="162">
        <v>2427.9225142942005</v>
      </c>
      <c r="P13" s="163">
        <v>386265</v>
      </c>
      <c r="S13" s="135"/>
      <c r="T13" s="144"/>
      <c r="U13" s="135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</row>
    <row r="14" spans="2:33" ht="15" customHeight="1" x14ac:dyDescent="0.15">
      <c r="B14" s="155"/>
      <c r="C14" s="144">
        <v>11</v>
      </c>
      <c r="D14" s="156"/>
      <c r="E14" s="570">
        <v>1155</v>
      </c>
      <c r="F14" s="570">
        <v>1680</v>
      </c>
      <c r="G14" s="570">
        <v>1454.0139826422371</v>
      </c>
      <c r="H14" s="570">
        <v>16330.5</v>
      </c>
      <c r="I14" s="570">
        <v>1942.5</v>
      </c>
      <c r="J14" s="570">
        <v>2625</v>
      </c>
      <c r="K14" s="570">
        <v>2301.1767152363468</v>
      </c>
      <c r="L14" s="570">
        <v>19891.199999999997</v>
      </c>
      <c r="M14" s="570">
        <v>2310</v>
      </c>
      <c r="N14" s="570">
        <v>3021.9</v>
      </c>
      <c r="O14" s="570">
        <v>2582.969664995016</v>
      </c>
      <c r="P14" s="573">
        <v>30186.800000000003</v>
      </c>
      <c r="S14" s="135"/>
      <c r="T14" s="144"/>
      <c r="U14" s="135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</row>
    <row r="15" spans="2:33" ht="15" customHeight="1" x14ac:dyDescent="0.15">
      <c r="B15" s="155"/>
      <c r="C15" s="144">
        <v>12</v>
      </c>
      <c r="D15" s="156"/>
      <c r="E15" s="570">
        <v>1050</v>
      </c>
      <c r="F15" s="570">
        <v>1785</v>
      </c>
      <c r="G15" s="570">
        <v>1431.54727436448</v>
      </c>
      <c r="H15" s="570">
        <v>25960.2</v>
      </c>
      <c r="I15" s="570">
        <v>2100</v>
      </c>
      <c r="J15" s="570">
        <v>2887.5</v>
      </c>
      <c r="K15" s="570">
        <v>2627.1802485159255</v>
      </c>
      <c r="L15" s="570">
        <v>14619.599999999999</v>
      </c>
      <c r="M15" s="570">
        <v>2520</v>
      </c>
      <c r="N15" s="570">
        <v>3291.1200000000003</v>
      </c>
      <c r="O15" s="570">
        <v>2876.5949128455759</v>
      </c>
      <c r="P15" s="573">
        <v>80553.7</v>
      </c>
      <c r="S15" s="543"/>
      <c r="T15" s="543"/>
      <c r="U15" s="543"/>
      <c r="V15" s="571"/>
      <c r="W15" s="571"/>
      <c r="X15" s="543"/>
      <c r="Y15" s="571"/>
      <c r="Z15" s="571"/>
      <c r="AA15" s="571"/>
      <c r="AB15" s="543"/>
      <c r="AC15" s="571"/>
      <c r="AD15" s="571"/>
      <c r="AE15" s="571"/>
      <c r="AF15" s="543"/>
      <c r="AG15" s="571"/>
    </row>
    <row r="16" spans="2:33" ht="15" customHeight="1" x14ac:dyDescent="0.15">
      <c r="B16" s="155" t="s">
        <v>368</v>
      </c>
      <c r="C16" s="144">
        <v>1</v>
      </c>
      <c r="D16" s="156" t="s">
        <v>369</v>
      </c>
      <c r="E16" s="570">
        <v>1102.5</v>
      </c>
      <c r="F16" s="570">
        <v>1680</v>
      </c>
      <c r="G16" s="570">
        <v>1392.7055787249164</v>
      </c>
      <c r="H16" s="570">
        <v>22615.699999999997</v>
      </c>
      <c r="I16" s="570">
        <v>2100</v>
      </c>
      <c r="J16" s="570">
        <v>2625</v>
      </c>
      <c r="K16" s="570">
        <v>2325.1617015122715</v>
      </c>
      <c r="L16" s="570">
        <v>24554.3</v>
      </c>
      <c r="M16" s="570">
        <v>2278.5</v>
      </c>
      <c r="N16" s="570">
        <v>3150</v>
      </c>
      <c r="O16" s="570">
        <v>2688.497735663303</v>
      </c>
      <c r="P16" s="573">
        <v>23310.399999999998</v>
      </c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</row>
    <row r="17" spans="2:33" ht="15" customHeight="1" x14ac:dyDescent="0.15">
      <c r="B17" s="155"/>
      <c r="C17" s="144">
        <v>2</v>
      </c>
      <c r="D17" s="156"/>
      <c r="E17" s="570">
        <v>1050</v>
      </c>
      <c r="F17" s="570">
        <v>1680</v>
      </c>
      <c r="G17" s="573">
        <v>1469.1024291717993</v>
      </c>
      <c r="H17" s="570">
        <v>15430.100000000002</v>
      </c>
      <c r="I17" s="570">
        <v>2100</v>
      </c>
      <c r="J17" s="573">
        <v>2736.8250000000003</v>
      </c>
      <c r="K17" s="570">
        <v>2531.99602590521</v>
      </c>
      <c r="L17" s="570">
        <v>24049.4</v>
      </c>
      <c r="M17" s="570">
        <v>2415</v>
      </c>
      <c r="N17" s="570">
        <v>3255</v>
      </c>
      <c r="O17" s="570">
        <v>2930.1324069674456</v>
      </c>
      <c r="P17" s="573">
        <v>23332</v>
      </c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</row>
    <row r="18" spans="2:33" ht="15" customHeight="1" x14ac:dyDescent="0.15">
      <c r="B18" s="155"/>
      <c r="C18" s="144">
        <v>3</v>
      </c>
      <c r="D18" s="156"/>
      <c r="E18" s="570">
        <v>1050</v>
      </c>
      <c r="F18" s="570">
        <v>1785</v>
      </c>
      <c r="G18" s="570">
        <v>1525.8348897312201</v>
      </c>
      <c r="H18" s="570">
        <v>16056.1</v>
      </c>
      <c r="I18" s="570">
        <v>2245.6349999999998</v>
      </c>
      <c r="J18" s="570">
        <v>2730</v>
      </c>
      <c r="K18" s="570">
        <v>2572.6419478726161</v>
      </c>
      <c r="L18" s="570">
        <v>22761.799999999996</v>
      </c>
      <c r="M18" s="570">
        <v>2415</v>
      </c>
      <c r="N18" s="570">
        <v>3255</v>
      </c>
      <c r="O18" s="570">
        <v>2754.1163834163985</v>
      </c>
      <c r="P18" s="573">
        <v>34280.5</v>
      </c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</row>
    <row r="19" spans="2:33" ht="15" customHeight="1" x14ac:dyDescent="0.15">
      <c r="B19" s="155"/>
      <c r="C19" s="144">
        <v>4</v>
      </c>
      <c r="D19" s="156"/>
      <c r="E19" s="570">
        <v>1260</v>
      </c>
      <c r="F19" s="570">
        <v>1890</v>
      </c>
      <c r="G19" s="570">
        <v>1607.9364452423702</v>
      </c>
      <c r="H19" s="570">
        <v>25835.799999999996</v>
      </c>
      <c r="I19" s="570">
        <v>2100</v>
      </c>
      <c r="J19" s="570">
        <v>2730</v>
      </c>
      <c r="K19" s="570">
        <v>2515.7630454203654</v>
      </c>
      <c r="L19" s="570">
        <v>26741</v>
      </c>
      <c r="M19" s="570">
        <v>2415</v>
      </c>
      <c r="N19" s="570">
        <v>3392.55</v>
      </c>
      <c r="O19" s="570">
        <v>2852.974078824052</v>
      </c>
      <c r="P19" s="573">
        <v>27901.1</v>
      </c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</row>
    <row r="20" spans="2:33" ht="15" customHeight="1" x14ac:dyDescent="0.15">
      <c r="B20" s="155"/>
      <c r="C20" s="144">
        <v>5</v>
      </c>
      <c r="D20" s="156"/>
      <c r="E20" s="570">
        <v>1554</v>
      </c>
      <c r="F20" s="570">
        <v>1890</v>
      </c>
      <c r="G20" s="573">
        <v>1748.09496364189</v>
      </c>
      <c r="H20" s="570">
        <v>28534.3</v>
      </c>
      <c r="I20" s="570">
        <v>2100</v>
      </c>
      <c r="J20" s="570">
        <v>2940</v>
      </c>
      <c r="K20" s="570">
        <v>2595.4714103382253</v>
      </c>
      <c r="L20" s="570">
        <v>33914.800000000003</v>
      </c>
      <c r="M20" s="570">
        <v>2495.85</v>
      </c>
      <c r="N20" s="570">
        <v>3399.9</v>
      </c>
      <c r="O20" s="570">
        <v>2802.3063388288801</v>
      </c>
      <c r="P20" s="573">
        <v>32466.3</v>
      </c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</row>
    <row r="21" spans="2:33" ht="15" customHeight="1" x14ac:dyDescent="0.15">
      <c r="B21" s="155"/>
      <c r="C21" s="144">
        <v>6</v>
      </c>
      <c r="D21" s="156"/>
      <c r="E21" s="570">
        <v>1575</v>
      </c>
      <c r="F21" s="570">
        <v>1995</v>
      </c>
      <c r="G21" s="570">
        <v>1741.0453396350845</v>
      </c>
      <c r="H21" s="570">
        <v>22062.7</v>
      </c>
      <c r="I21" s="570">
        <v>2310</v>
      </c>
      <c r="J21" s="570">
        <v>2940</v>
      </c>
      <c r="K21" s="570">
        <v>2588.9015371240298</v>
      </c>
      <c r="L21" s="570">
        <v>25012.9</v>
      </c>
      <c r="M21" s="570">
        <v>2633.4</v>
      </c>
      <c r="N21" s="570">
        <v>3255</v>
      </c>
      <c r="O21" s="570">
        <v>2960.4119835787828</v>
      </c>
      <c r="P21" s="573">
        <v>15889.5</v>
      </c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</row>
    <row r="22" spans="2:33" ht="15" customHeight="1" x14ac:dyDescent="0.15">
      <c r="B22" s="155"/>
      <c r="C22" s="144">
        <v>7</v>
      </c>
      <c r="D22" s="156"/>
      <c r="E22" s="570">
        <v>1575</v>
      </c>
      <c r="F22" s="570">
        <v>2100</v>
      </c>
      <c r="G22" s="570">
        <v>1757.2385416759898</v>
      </c>
      <c r="H22" s="570">
        <v>28292.5</v>
      </c>
      <c r="I22" s="570">
        <v>2415</v>
      </c>
      <c r="J22" s="570">
        <v>2940</v>
      </c>
      <c r="K22" s="570">
        <v>2634.6609052474514</v>
      </c>
      <c r="L22" s="570">
        <v>23720.199999999997</v>
      </c>
      <c r="M22" s="570">
        <v>2509.5</v>
      </c>
      <c r="N22" s="570">
        <v>3109.5750000000003</v>
      </c>
      <c r="O22" s="570">
        <v>2826.1754919499103</v>
      </c>
      <c r="P22" s="573">
        <v>20252.399999999998</v>
      </c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</row>
    <row r="23" spans="2:33" ht="15" customHeight="1" x14ac:dyDescent="0.15">
      <c r="B23" s="155"/>
      <c r="C23" s="144">
        <v>8</v>
      </c>
      <c r="D23" s="156"/>
      <c r="E23" s="570">
        <v>1575</v>
      </c>
      <c r="F23" s="570">
        <v>2100</v>
      </c>
      <c r="G23" s="570">
        <v>1838.8639735185513</v>
      </c>
      <c r="H23" s="570">
        <v>22093.8</v>
      </c>
      <c r="I23" s="570">
        <v>2310</v>
      </c>
      <c r="J23" s="570">
        <v>2887.5</v>
      </c>
      <c r="K23" s="570">
        <v>2678.8574416172878</v>
      </c>
      <c r="L23" s="570">
        <v>28833.599999999999</v>
      </c>
      <c r="M23" s="570">
        <v>2520</v>
      </c>
      <c r="N23" s="570">
        <v>3150</v>
      </c>
      <c r="O23" s="570">
        <v>2868.8265972063209</v>
      </c>
      <c r="P23" s="573">
        <v>19816.3</v>
      </c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</row>
    <row r="24" spans="2:33" ht="15" customHeight="1" x14ac:dyDescent="0.15">
      <c r="B24" s="155"/>
      <c r="C24" s="144">
        <v>9</v>
      </c>
      <c r="D24" s="156"/>
      <c r="E24" s="570">
        <v>1575</v>
      </c>
      <c r="F24" s="570">
        <v>1995</v>
      </c>
      <c r="G24" s="570">
        <v>1778.4340683155995</v>
      </c>
      <c r="H24" s="570">
        <v>14345.4</v>
      </c>
      <c r="I24" s="570">
        <v>2467.5</v>
      </c>
      <c r="J24" s="570">
        <v>2992.5</v>
      </c>
      <c r="K24" s="570">
        <v>2756.3720693804717</v>
      </c>
      <c r="L24" s="570">
        <v>18844.3</v>
      </c>
      <c r="M24" s="570">
        <v>2415</v>
      </c>
      <c r="N24" s="570">
        <v>3150</v>
      </c>
      <c r="O24" s="570">
        <v>2782.8789293305745</v>
      </c>
      <c r="P24" s="573">
        <v>14283.099999999999</v>
      </c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</row>
    <row r="25" spans="2:33" ht="15" customHeight="1" x14ac:dyDescent="0.15">
      <c r="B25" s="155"/>
      <c r="C25" s="144">
        <v>10</v>
      </c>
      <c r="D25" s="156"/>
      <c r="E25" s="570">
        <v>1470</v>
      </c>
      <c r="F25" s="570">
        <v>1890</v>
      </c>
      <c r="G25" s="570">
        <v>1675.3725553299998</v>
      </c>
      <c r="H25" s="570">
        <v>18215.3</v>
      </c>
      <c r="I25" s="570">
        <v>2467.5</v>
      </c>
      <c r="J25" s="570">
        <v>3045</v>
      </c>
      <c r="K25" s="570">
        <v>2770.7087956079149</v>
      </c>
      <c r="L25" s="570">
        <v>23358.6</v>
      </c>
      <c r="M25" s="570">
        <v>2467.5</v>
      </c>
      <c r="N25" s="570">
        <v>3360</v>
      </c>
      <c r="O25" s="570">
        <v>2891.479895016826</v>
      </c>
      <c r="P25" s="573">
        <v>31935.5</v>
      </c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</row>
    <row r="26" spans="2:33" ht="15" customHeight="1" x14ac:dyDescent="0.15">
      <c r="B26" s="150"/>
      <c r="C26" s="154">
        <v>11</v>
      </c>
      <c r="D26" s="161"/>
      <c r="E26" s="576">
        <v>1470</v>
      </c>
      <c r="F26" s="576">
        <v>1890</v>
      </c>
      <c r="G26" s="576">
        <v>1684.6380906768838</v>
      </c>
      <c r="H26" s="576">
        <v>14648.6</v>
      </c>
      <c r="I26" s="576">
        <v>2520</v>
      </c>
      <c r="J26" s="576">
        <v>3114.1950000000002</v>
      </c>
      <c r="K26" s="576">
        <v>2853.2409958005287</v>
      </c>
      <c r="L26" s="577">
        <v>19089</v>
      </c>
      <c r="M26" s="576">
        <v>2625</v>
      </c>
      <c r="N26" s="576">
        <v>3150</v>
      </c>
      <c r="O26" s="576">
        <v>2929.0234293473477</v>
      </c>
      <c r="P26" s="577">
        <v>41208.199999999997</v>
      </c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</row>
    <row r="27" spans="2:33" ht="14.25" customHeight="1" x14ac:dyDescent="0.15">
      <c r="B27" s="191"/>
      <c r="C27" s="182"/>
      <c r="D27" s="210"/>
      <c r="E27" s="568"/>
      <c r="F27" s="578"/>
      <c r="G27" s="543"/>
      <c r="H27" s="578"/>
      <c r="I27" s="568"/>
      <c r="J27" s="578"/>
      <c r="K27" s="543"/>
      <c r="L27" s="578"/>
      <c r="M27" s="568"/>
      <c r="N27" s="578"/>
      <c r="O27" s="543"/>
      <c r="P27" s="578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</row>
    <row r="28" spans="2:33" ht="14.25" customHeight="1" x14ac:dyDescent="0.15">
      <c r="B28" s="257"/>
      <c r="C28" s="187"/>
      <c r="D28" s="210"/>
      <c r="E28" s="568"/>
      <c r="F28" s="578"/>
      <c r="G28" s="543"/>
      <c r="H28" s="570"/>
      <c r="I28" s="568"/>
      <c r="J28" s="578"/>
      <c r="K28" s="543"/>
      <c r="L28" s="570"/>
      <c r="M28" s="568"/>
      <c r="N28" s="578"/>
      <c r="O28" s="543"/>
      <c r="P28" s="570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</row>
    <row r="29" spans="2:33" ht="14.25" customHeight="1" x14ac:dyDescent="0.15">
      <c r="B29" s="257" t="s">
        <v>125</v>
      </c>
      <c r="C29" s="182"/>
      <c r="D29" s="210"/>
      <c r="E29" s="568"/>
      <c r="F29" s="578"/>
      <c r="G29" s="543"/>
      <c r="H29" s="578"/>
      <c r="I29" s="568"/>
      <c r="J29" s="578"/>
      <c r="K29" s="543"/>
      <c r="L29" s="578"/>
      <c r="M29" s="568"/>
      <c r="N29" s="578"/>
      <c r="O29" s="543"/>
      <c r="P29" s="578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</row>
    <row r="30" spans="2:33" ht="14.25" customHeight="1" x14ac:dyDescent="0.15">
      <c r="B30" s="581">
        <v>41584</v>
      </c>
      <c r="C30" s="212"/>
      <c r="D30" s="213">
        <v>41590</v>
      </c>
      <c r="E30" s="580">
        <v>1470</v>
      </c>
      <c r="F30" s="580">
        <v>1890</v>
      </c>
      <c r="G30" s="580">
        <v>1695.3679569618639</v>
      </c>
      <c r="H30" s="570">
        <v>3748.8</v>
      </c>
      <c r="I30" s="580">
        <v>2520</v>
      </c>
      <c r="J30" s="580">
        <v>3045</v>
      </c>
      <c r="K30" s="580">
        <v>2896.8619857083631</v>
      </c>
      <c r="L30" s="570">
        <v>4758.8999999999996</v>
      </c>
      <c r="M30" s="580">
        <v>2698.5</v>
      </c>
      <c r="N30" s="580">
        <v>3150</v>
      </c>
      <c r="O30" s="580">
        <v>2886.5154309580125</v>
      </c>
      <c r="P30" s="570">
        <v>10408.200000000001</v>
      </c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</row>
    <row r="31" spans="2:33" ht="14.25" customHeight="1" x14ac:dyDescent="0.15">
      <c r="B31" s="581" t="s">
        <v>126</v>
      </c>
      <c r="C31" s="212"/>
      <c r="D31" s="213"/>
      <c r="E31" s="569"/>
      <c r="F31" s="570"/>
      <c r="G31" s="571"/>
      <c r="H31" s="570"/>
      <c r="I31" s="569"/>
      <c r="J31" s="570"/>
      <c r="K31" s="571"/>
      <c r="L31" s="570"/>
      <c r="M31" s="569"/>
      <c r="N31" s="570"/>
      <c r="O31" s="571"/>
      <c r="P31" s="570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</row>
    <row r="32" spans="2:33" ht="14.25" customHeight="1" x14ac:dyDescent="0.15">
      <c r="B32" s="581">
        <v>41591</v>
      </c>
      <c r="C32" s="212"/>
      <c r="D32" s="213">
        <v>41597</v>
      </c>
      <c r="E32" s="582">
        <v>1470</v>
      </c>
      <c r="F32" s="582">
        <v>1837.5</v>
      </c>
      <c r="G32" s="582">
        <v>1683.9099494013319</v>
      </c>
      <c r="H32" s="570">
        <v>4018.1</v>
      </c>
      <c r="I32" s="582">
        <v>2551.5</v>
      </c>
      <c r="J32" s="582">
        <v>3114.1950000000002</v>
      </c>
      <c r="K32" s="582">
        <v>2853.6258808777438</v>
      </c>
      <c r="L32" s="570">
        <v>4866.1000000000004</v>
      </c>
      <c r="M32" s="582">
        <v>2782.5</v>
      </c>
      <c r="N32" s="582">
        <v>3097.5</v>
      </c>
      <c r="O32" s="582">
        <v>2931.0975166729927</v>
      </c>
      <c r="P32" s="570">
        <v>9631.9</v>
      </c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</row>
    <row r="33" spans="2:33" ht="14.25" customHeight="1" x14ac:dyDescent="0.15">
      <c r="B33" s="581" t="s">
        <v>127</v>
      </c>
      <c r="C33" s="212"/>
      <c r="D33" s="213"/>
      <c r="E33" s="569"/>
      <c r="F33" s="570"/>
      <c r="G33" s="571"/>
      <c r="H33" s="570"/>
      <c r="I33" s="569"/>
      <c r="J33" s="570"/>
      <c r="K33" s="571"/>
      <c r="L33" s="570"/>
      <c r="M33" s="569"/>
      <c r="N33" s="570"/>
      <c r="O33" s="571"/>
      <c r="P33" s="570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</row>
    <row r="34" spans="2:33" ht="14.25" customHeight="1" x14ac:dyDescent="0.15">
      <c r="B34" s="581">
        <v>41598</v>
      </c>
      <c r="C34" s="212"/>
      <c r="D34" s="213">
        <v>41604</v>
      </c>
      <c r="E34" s="569">
        <v>1470</v>
      </c>
      <c r="F34" s="570">
        <v>1837.5</v>
      </c>
      <c r="G34" s="571">
        <v>1686.2225642760486</v>
      </c>
      <c r="H34" s="570">
        <v>3505.1</v>
      </c>
      <c r="I34" s="569">
        <v>2572.5</v>
      </c>
      <c r="J34" s="570">
        <v>3088.05</v>
      </c>
      <c r="K34" s="571">
        <v>2856.9391588471858</v>
      </c>
      <c r="L34" s="570">
        <v>4082.8</v>
      </c>
      <c r="M34" s="569">
        <v>2745.75</v>
      </c>
      <c r="N34" s="569">
        <v>3097.5</v>
      </c>
      <c r="O34" s="569">
        <v>2970.8322310955832</v>
      </c>
      <c r="P34" s="570">
        <v>13235.2</v>
      </c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</row>
    <row r="35" spans="2:33" ht="14.25" customHeight="1" x14ac:dyDescent="0.15">
      <c r="B35" s="581" t="s">
        <v>128</v>
      </c>
      <c r="C35" s="212"/>
      <c r="D35" s="213"/>
      <c r="E35" s="569"/>
      <c r="F35" s="570"/>
      <c r="G35" s="571"/>
      <c r="H35" s="570"/>
      <c r="I35" s="569"/>
      <c r="J35" s="570"/>
      <c r="K35" s="571"/>
      <c r="L35" s="570"/>
      <c r="M35" s="569"/>
      <c r="N35" s="570"/>
      <c r="O35" s="571"/>
      <c r="P35" s="570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</row>
    <row r="36" spans="2:33" ht="14.25" customHeight="1" x14ac:dyDescent="0.15">
      <c r="B36" s="581">
        <v>41605</v>
      </c>
      <c r="C36" s="212"/>
      <c r="D36" s="213">
        <v>41611</v>
      </c>
      <c r="E36" s="582">
        <v>1470</v>
      </c>
      <c r="F36" s="582">
        <v>1890</v>
      </c>
      <c r="G36" s="582">
        <v>1673.0602975724357</v>
      </c>
      <c r="H36" s="570">
        <v>3376.6</v>
      </c>
      <c r="I36" s="582">
        <v>2520</v>
      </c>
      <c r="J36" s="582">
        <v>3090.0450000000001</v>
      </c>
      <c r="K36" s="582">
        <v>2809.0809937945501</v>
      </c>
      <c r="L36" s="570">
        <v>5381.2</v>
      </c>
      <c r="M36" s="582">
        <v>2625</v>
      </c>
      <c r="N36" s="582">
        <v>3150</v>
      </c>
      <c r="O36" s="582">
        <v>2939.6953781512602</v>
      </c>
      <c r="P36" s="570">
        <v>7932.9</v>
      </c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</row>
    <row r="37" spans="2:33" ht="14.25" customHeight="1" x14ac:dyDescent="0.15">
      <c r="B37" s="581" t="s">
        <v>129</v>
      </c>
      <c r="C37" s="212"/>
      <c r="D37" s="213"/>
      <c r="E37" s="569"/>
      <c r="F37" s="570"/>
      <c r="G37" s="571"/>
      <c r="H37" s="570"/>
      <c r="I37" s="569"/>
      <c r="J37" s="570"/>
      <c r="K37" s="571"/>
      <c r="L37" s="570"/>
      <c r="M37" s="569"/>
      <c r="N37" s="570"/>
      <c r="O37" s="571"/>
      <c r="P37" s="570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</row>
    <row r="38" spans="2:33" ht="14.25" customHeight="1" x14ac:dyDescent="0.15">
      <c r="B38" s="591"/>
      <c r="C38" s="224"/>
      <c r="D38" s="225"/>
      <c r="E38" s="585"/>
      <c r="F38" s="576"/>
      <c r="G38" s="586"/>
      <c r="H38" s="576"/>
      <c r="I38" s="576"/>
      <c r="J38" s="576"/>
      <c r="K38" s="576"/>
      <c r="L38" s="576"/>
      <c r="M38" s="576"/>
      <c r="N38" s="576"/>
      <c r="O38" s="576"/>
      <c r="P38" s="576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</row>
    <row r="39" spans="2:33" x14ac:dyDescent="0.15"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</row>
    <row r="40" spans="2:33" x14ac:dyDescent="0.15">
      <c r="P40" s="139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</row>
    <row r="41" spans="2:33" ht="13.5" x14ac:dyDescent="0.15">
      <c r="F41" s="178"/>
      <c r="G41" s="178"/>
      <c r="H41" s="178"/>
      <c r="I41" s="178"/>
      <c r="P41" s="139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</row>
    <row r="42" spans="2:33" ht="13.5" x14ac:dyDescent="0.15">
      <c r="E42" s="589"/>
      <c r="F42" s="178"/>
      <c r="G42" s="178"/>
      <c r="H42" s="178"/>
      <c r="I42" s="178"/>
      <c r="J42" s="589"/>
      <c r="K42" s="589"/>
      <c r="L42" s="589"/>
      <c r="M42" s="589"/>
      <c r="N42" s="589"/>
      <c r="O42" s="589"/>
      <c r="P42" s="139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</row>
    <row r="43" spans="2:33" ht="13.5" x14ac:dyDescent="0.15">
      <c r="F43" s="178"/>
      <c r="G43" s="178"/>
      <c r="H43" s="178"/>
      <c r="I43" s="178"/>
      <c r="P43" s="255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</row>
    <row r="44" spans="2:33" ht="13.5" x14ac:dyDescent="0.15">
      <c r="F44" s="178"/>
      <c r="G44" s="178"/>
      <c r="H44" s="178"/>
      <c r="I44" s="178"/>
      <c r="P44" s="255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</row>
    <row r="45" spans="2:33" x14ac:dyDescent="0.15">
      <c r="P45" s="139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</row>
    <row r="46" spans="2:33" x14ac:dyDescent="0.15">
      <c r="P46" s="139"/>
    </row>
    <row r="47" spans="2:33" x14ac:dyDescent="0.15">
      <c r="P47" s="571"/>
    </row>
    <row r="48" spans="2:33" x14ac:dyDescent="0.15">
      <c r="P48" s="571"/>
    </row>
    <row r="49" spans="16:16" x14ac:dyDescent="0.15">
      <c r="P49" s="571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4" customWidth="1"/>
    <col min="2" max="2" width="4.125" style="544" customWidth="1"/>
    <col min="3" max="3" width="3.125" style="544" customWidth="1"/>
    <col min="4" max="4" width="2.625" style="544" customWidth="1"/>
    <col min="5" max="7" width="5.875" style="544" customWidth="1"/>
    <col min="8" max="8" width="7.875" style="544" customWidth="1"/>
    <col min="9" max="11" width="5.875" style="544" customWidth="1"/>
    <col min="12" max="12" width="8" style="544" customWidth="1"/>
    <col min="13" max="15" width="5.875" style="544" customWidth="1"/>
    <col min="16" max="16" width="8" style="544" customWidth="1"/>
    <col min="17" max="19" width="5.875" style="544" customWidth="1"/>
    <col min="20" max="20" width="8" style="544" customWidth="1"/>
    <col min="21" max="23" width="5.875" style="544" customWidth="1"/>
    <col min="24" max="24" width="8" style="544" customWidth="1"/>
    <col min="25" max="16384" width="7.5" style="544"/>
  </cols>
  <sheetData>
    <row r="1" spans="2:50" x14ac:dyDescent="0.15"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</row>
    <row r="2" spans="2:50" x14ac:dyDescent="0.15"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</row>
    <row r="3" spans="2:50" x14ac:dyDescent="0.15">
      <c r="B3" s="544" t="s">
        <v>375</v>
      </c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</row>
    <row r="4" spans="2:50" x14ac:dyDescent="0.15"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X4" s="545" t="s">
        <v>223</v>
      </c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6"/>
      <c r="AX4" s="543"/>
    </row>
    <row r="5" spans="2:50" ht="8.25" customHeight="1" x14ac:dyDescent="0.15"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</row>
    <row r="6" spans="2:50" ht="13.5" customHeight="1" x14ac:dyDescent="0.15">
      <c r="B6" s="592"/>
      <c r="C6" s="549" t="s">
        <v>86</v>
      </c>
      <c r="D6" s="550"/>
      <c r="E6" s="593" t="s">
        <v>90</v>
      </c>
      <c r="F6" s="552"/>
      <c r="G6" s="552"/>
      <c r="H6" s="553"/>
      <c r="I6" s="593" t="s">
        <v>103</v>
      </c>
      <c r="J6" s="552"/>
      <c r="K6" s="552"/>
      <c r="L6" s="553"/>
      <c r="M6" s="593" t="s">
        <v>105</v>
      </c>
      <c r="N6" s="552"/>
      <c r="O6" s="552"/>
      <c r="P6" s="553"/>
      <c r="Q6" s="593" t="s">
        <v>106</v>
      </c>
      <c r="R6" s="552"/>
      <c r="S6" s="552"/>
      <c r="T6" s="553"/>
      <c r="U6" s="593" t="s">
        <v>112</v>
      </c>
      <c r="V6" s="552"/>
      <c r="W6" s="552"/>
      <c r="X6" s="553"/>
      <c r="Z6" s="543"/>
      <c r="AA6" s="543"/>
      <c r="AB6" s="555"/>
      <c r="AC6" s="555"/>
      <c r="AD6" s="594"/>
      <c r="AE6" s="556"/>
      <c r="AF6" s="556"/>
      <c r="AG6" s="556"/>
      <c r="AH6" s="594"/>
      <c r="AI6" s="556"/>
      <c r="AJ6" s="556"/>
      <c r="AK6" s="556"/>
      <c r="AL6" s="594"/>
      <c r="AM6" s="556"/>
      <c r="AN6" s="556"/>
      <c r="AO6" s="556"/>
      <c r="AP6" s="594"/>
      <c r="AQ6" s="556"/>
      <c r="AR6" s="556"/>
      <c r="AS6" s="556"/>
      <c r="AT6" s="594"/>
      <c r="AU6" s="556"/>
      <c r="AV6" s="556"/>
      <c r="AW6" s="556"/>
      <c r="AX6" s="543"/>
    </row>
    <row r="7" spans="2:50" x14ac:dyDescent="0.15">
      <c r="B7" s="568" t="s">
        <v>92</v>
      </c>
      <c r="C7" s="543"/>
      <c r="D7" s="543"/>
      <c r="E7" s="560" t="s">
        <v>93</v>
      </c>
      <c r="F7" s="561" t="s">
        <v>94</v>
      </c>
      <c r="G7" s="562" t="s">
        <v>95</v>
      </c>
      <c r="H7" s="561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543"/>
      <c r="AA7" s="543"/>
      <c r="AB7" s="543"/>
      <c r="AC7" s="543"/>
      <c r="AD7" s="556"/>
      <c r="AE7" s="556"/>
      <c r="AF7" s="556"/>
      <c r="AG7" s="556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543"/>
    </row>
    <row r="8" spans="2:50" x14ac:dyDescent="0.15">
      <c r="B8" s="574"/>
      <c r="C8" s="547"/>
      <c r="D8" s="547"/>
      <c r="E8" s="565"/>
      <c r="F8" s="566"/>
      <c r="G8" s="567" t="s">
        <v>97</v>
      </c>
      <c r="H8" s="566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543"/>
      <c r="AA8" s="543"/>
      <c r="AB8" s="543"/>
      <c r="AC8" s="543"/>
      <c r="AD8" s="556"/>
      <c r="AE8" s="556"/>
      <c r="AF8" s="556"/>
      <c r="AG8" s="556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543"/>
    </row>
    <row r="9" spans="2:50" ht="12" customHeight="1" x14ac:dyDescent="0.15">
      <c r="B9" s="568" t="s">
        <v>366</v>
      </c>
      <c r="C9" s="543">
        <v>20</v>
      </c>
      <c r="D9" s="544" t="s">
        <v>367</v>
      </c>
      <c r="E9" s="158">
        <v>2415</v>
      </c>
      <c r="F9" s="174">
        <v>2961</v>
      </c>
      <c r="G9" s="139">
        <v>2685</v>
      </c>
      <c r="H9" s="595">
        <v>29516</v>
      </c>
      <c r="I9" s="158">
        <v>5541</v>
      </c>
      <c r="J9" s="174">
        <v>5687</v>
      </c>
      <c r="K9" s="139">
        <v>5614</v>
      </c>
      <c r="L9" s="174">
        <v>29570</v>
      </c>
      <c r="M9" s="158">
        <v>1995</v>
      </c>
      <c r="N9" s="174">
        <v>2730</v>
      </c>
      <c r="O9" s="139">
        <v>2338</v>
      </c>
      <c r="P9" s="174">
        <v>81615</v>
      </c>
      <c r="Q9" s="158">
        <v>2205</v>
      </c>
      <c r="R9" s="174">
        <v>2835</v>
      </c>
      <c r="S9" s="139">
        <v>2461</v>
      </c>
      <c r="T9" s="174">
        <v>81187</v>
      </c>
      <c r="U9" s="158">
        <v>2205</v>
      </c>
      <c r="V9" s="174">
        <v>2835</v>
      </c>
      <c r="W9" s="139">
        <v>2507</v>
      </c>
      <c r="X9" s="174">
        <v>62313</v>
      </c>
      <c r="Z9" s="543"/>
      <c r="AA9" s="543"/>
      <c r="AB9" s="556"/>
      <c r="AC9" s="543"/>
      <c r="AD9" s="596"/>
      <c r="AE9" s="596"/>
      <c r="AF9" s="596"/>
      <c r="AG9" s="596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543"/>
    </row>
    <row r="10" spans="2:50" x14ac:dyDescent="0.15">
      <c r="B10" s="568"/>
      <c r="C10" s="543">
        <v>21</v>
      </c>
      <c r="D10" s="543"/>
      <c r="E10" s="158">
        <v>2100</v>
      </c>
      <c r="F10" s="174">
        <v>2940</v>
      </c>
      <c r="G10" s="139">
        <v>2424</v>
      </c>
      <c r="H10" s="174">
        <v>21615</v>
      </c>
      <c r="I10" s="158">
        <v>4200</v>
      </c>
      <c r="J10" s="174">
        <v>5670</v>
      </c>
      <c r="K10" s="139">
        <v>5062</v>
      </c>
      <c r="L10" s="174">
        <v>29480</v>
      </c>
      <c r="M10" s="158">
        <v>1785</v>
      </c>
      <c r="N10" s="174">
        <v>2835</v>
      </c>
      <c r="O10" s="139">
        <v>2249</v>
      </c>
      <c r="P10" s="174">
        <v>76748</v>
      </c>
      <c r="Q10" s="158">
        <v>1890</v>
      </c>
      <c r="R10" s="174">
        <v>2835</v>
      </c>
      <c r="S10" s="139">
        <v>2489</v>
      </c>
      <c r="T10" s="174">
        <v>75294</v>
      </c>
      <c r="U10" s="158">
        <v>1890</v>
      </c>
      <c r="V10" s="174">
        <v>2888</v>
      </c>
      <c r="W10" s="139">
        <v>2528</v>
      </c>
      <c r="X10" s="174">
        <v>66924</v>
      </c>
      <c r="Z10" s="543"/>
      <c r="AA10" s="543"/>
      <c r="AB10" s="556"/>
      <c r="AC10" s="543"/>
      <c r="AD10" s="139"/>
      <c r="AE10" s="139"/>
      <c r="AF10" s="139"/>
      <c r="AG10" s="59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543"/>
    </row>
    <row r="11" spans="2:50" x14ac:dyDescent="0.15">
      <c r="B11" s="568"/>
      <c r="C11" s="543">
        <v>22</v>
      </c>
      <c r="D11" s="572"/>
      <c r="E11" s="174">
        <v>2073</v>
      </c>
      <c r="F11" s="174">
        <v>2940</v>
      </c>
      <c r="G11" s="174">
        <v>2466</v>
      </c>
      <c r="H11" s="174">
        <v>21003</v>
      </c>
      <c r="I11" s="174">
        <v>4515</v>
      </c>
      <c r="J11" s="174">
        <v>5796</v>
      </c>
      <c r="K11" s="174">
        <v>5055</v>
      </c>
      <c r="L11" s="174">
        <v>19719</v>
      </c>
      <c r="M11" s="174">
        <v>1838</v>
      </c>
      <c r="N11" s="174">
        <v>2625</v>
      </c>
      <c r="O11" s="174">
        <v>2186</v>
      </c>
      <c r="P11" s="174">
        <v>76431</v>
      </c>
      <c r="Q11" s="174">
        <v>1953</v>
      </c>
      <c r="R11" s="174">
        <v>2730</v>
      </c>
      <c r="S11" s="174">
        <v>2416</v>
      </c>
      <c r="T11" s="174">
        <v>69842</v>
      </c>
      <c r="U11" s="174">
        <v>1953</v>
      </c>
      <c r="V11" s="174">
        <v>2783</v>
      </c>
      <c r="W11" s="174">
        <v>2434</v>
      </c>
      <c r="X11" s="248">
        <v>64391</v>
      </c>
      <c r="Z11" s="543"/>
      <c r="AA11" s="543"/>
      <c r="AB11" s="556"/>
      <c r="AC11" s="543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543"/>
    </row>
    <row r="12" spans="2:50" x14ac:dyDescent="0.15">
      <c r="B12" s="568"/>
      <c r="C12" s="543">
        <v>23</v>
      </c>
      <c r="D12" s="572"/>
      <c r="E12" s="317">
        <v>2089.5</v>
      </c>
      <c r="F12" s="317">
        <v>2730</v>
      </c>
      <c r="G12" s="317">
        <v>2089.5</v>
      </c>
      <c r="H12" s="317">
        <v>2730</v>
      </c>
      <c r="I12" s="597">
        <v>4305</v>
      </c>
      <c r="J12" s="317">
        <v>5407.5</v>
      </c>
      <c r="K12" s="317">
        <v>4903.4917564299858</v>
      </c>
      <c r="L12" s="317">
        <v>12927.199999999999</v>
      </c>
      <c r="M12" s="317">
        <v>1890</v>
      </c>
      <c r="N12" s="317">
        <v>2572.5</v>
      </c>
      <c r="O12" s="317">
        <v>2216.2496607749877</v>
      </c>
      <c r="P12" s="317">
        <v>59140.9</v>
      </c>
      <c r="Q12" s="317">
        <v>2100</v>
      </c>
      <c r="R12" s="317">
        <v>2730</v>
      </c>
      <c r="S12" s="317">
        <v>2431.6976040097343</v>
      </c>
      <c r="T12" s="317">
        <v>49846.100000000006</v>
      </c>
      <c r="U12" s="317">
        <v>2100</v>
      </c>
      <c r="V12" s="317">
        <v>2730</v>
      </c>
      <c r="W12" s="317">
        <v>2423.7739468536602</v>
      </c>
      <c r="X12" s="334">
        <v>55488.800000000003</v>
      </c>
      <c r="Z12" s="543"/>
      <c r="AA12" s="543"/>
      <c r="AB12" s="556"/>
      <c r="AC12" s="543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543"/>
    </row>
    <row r="13" spans="2:50" x14ac:dyDescent="0.15">
      <c r="B13" s="574"/>
      <c r="C13" s="547">
        <v>24</v>
      </c>
      <c r="D13" s="575"/>
      <c r="E13" s="162">
        <v>1890</v>
      </c>
      <c r="F13" s="162">
        <v>2782.5</v>
      </c>
      <c r="G13" s="162">
        <v>2227.9975020815987</v>
      </c>
      <c r="H13" s="162">
        <v>7578.6</v>
      </c>
      <c r="I13" s="258">
        <v>4935</v>
      </c>
      <c r="J13" s="162">
        <v>6615</v>
      </c>
      <c r="K13" s="162">
        <v>5476.5482183397489</v>
      </c>
      <c r="L13" s="162">
        <v>5339.4</v>
      </c>
      <c r="M13" s="162">
        <v>1785</v>
      </c>
      <c r="N13" s="162">
        <v>2940</v>
      </c>
      <c r="O13" s="162">
        <v>2064.3744037435581</v>
      </c>
      <c r="P13" s="162">
        <v>65279.899999999994</v>
      </c>
      <c r="Q13" s="162">
        <v>1785</v>
      </c>
      <c r="R13" s="162">
        <v>2940</v>
      </c>
      <c r="S13" s="162">
        <v>2211.8002713916499</v>
      </c>
      <c r="T13" s="162">
        <v>57144.999999999985</v>
      </c>
      <c r="U13" s="162">
        <v>1785</v>
      </c>
      <c r="V13" s="162">
        <v>2940</v>
      </c>
      <c r="W13" s="162">
        <v>2234.0086638777334</v>
      </c>
      <c r="X13" s="163">
        <v>62456.100000000006</v>
      </c>
      <c r="Z13" s="543"/>
      <c r="AA13" s="543"/>
      <c r="AB13" s="556"/>
      <c r="AC13" s="543"/>
      <c r="AD13" s="308"/>
      <c r="AE13" s="308"/>
      <c r="AF13" s="308"/>
      <c r="AG13" s="308"/>
      <c r="AH13" s="476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543"/>
    </row>
    <row r="14" spans="2:50" x14ac:dyDescent="0.15">
      <c r="B14" s="155"/>
      <c r="C14" s="144">
        <v>11</v>
      </c>
      <c r="D14" s="156"/>
      <c r="E14" s="259">
        <v>2506.35</v>
      </c>
      <c r="F14" s="259">
        <v>2506.35</v>
      </c>
      <c r="G14" s="259">
        <v>2506.2509433962264</v>
      </c>
      <c r="H14" s="259">
        <v>184.6</v>
      </c>
      <c r="I14" s="259">
        <v>5271</v>
      </c>
      <c r="J14" s="259">
        <v>6405</v>
      </c>
      <c r="K14" s="259">
        <v>5765.8477104532849</v>
      </c>
      <c r="L14" s="259">
        <v>1369</v>
      </c>
      <c r="M14" s="174">
        <v>1785</v>
      </c>
      <c r="N14" s="174">
        <v>2730</v>
      </c>
      <c r="O14" s="174">
        <v>2193.6682931822843</v>
      </c>
      <c r="P14" s="174">
        <v>6051.9</v>
      </c>
      <c r="Q14" s="174">
        <v>1890</v>
      </c>
      <c r="R14" s="174">
        <v>2730</v>
      </c>
      <c r="S14" s="174">
        <v>2336.3585141331887</v>
      </c>
      <c r="T14" s="174">
        <v>4437.6000000000004</v>
      </c>
      <c r="U14" s="174">
        <v>1890</v>
      </c>
      <c r="V14" s="174">
        <v>2730</v>
      </c>
      <c r="W14" s="174">
        <v>2342.4921189905526</v>
      </c>
      <c r="X14" s="248">
        <v>5661.2</v>
      </c>
      <c r="Z14" s="543"/>
      <c r="AA14" s="135"/>
      <c r="AB14" s="144"/>
      <c r="AC14" s="135"/>
      <c r="AD14" s="255"/>
      <c r="AE14" s="255"/>
      <c r="AF14" s="255"/>
      <c r="AG14" s="255"/>
      <c r="AH14" s="255"/>
      <c r="AI14" s="255"/>
      <c r="AJ14" s="255"/>
      <c r="AK14" s="255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543"/>
    </row>
    <row r="15" spans="2:50" x14ac:dyDescent="0.15">
      <c r="B15" s="155"/>
      <c r="C15" s="144">
        <v>12</v>
      </c>
      <c r="D15" s="156"/>
      <c r="E15" s="259">
        <v>2415</v>
      </c>
      <c r="F15" s="259">
        <v>2782.5</v>
      </c>
      <c r="G15" s="259">
        <v>2598.4267129228106</v>
      </c>
      <c r="H15" s="259">
        <v>4579.6000000000004</v>
      </c>
      <c r="I15" s="259">
        <v>5565</v>
      </c>
      <c r="J15" s="259">
        <v>6615</v>
      </c>
      <c r="K15" s="259">
        <v>6008.6207363291815</v>
      </c>
      <c r="L15" s="259">
        <v>888.3</v>
      </c>
      <c r="M15" s="174">
        <v>1890</v>
      </c>
      <c r="N15" s="174">
        <v>2940</v>
      </c>
      <c r="O15" s="174">
        <v>2399.2326961107451</v>
      </c>
      <c r="P15" s="174">
        <v>7731</v>
      </c>
      <c r="Q15" s="174">
        <v>1995</v>
      </c>
      <c r="R15" s="174">
        <v>2940</v>
      </c>
      <c r="S15" s="174">
        <v>2524.2852081255601</v>
      </c>
      <c r="T15" s="174">
        <v>7692.7</v>
      </c>
      <c r="U15" s="174">
        <v>1995</v>
      </c>
      <c r="V15" s="174">
        <v>2940</v>
      </c>
      <c r="W15" s="174">
        <v>2539.4063666761613</v>
      </c>
      <c r="X15" s="248">
        <v>8655.2000000000007</v>
      </c>
      <c r="Z15" s="543"/>
      <c r="AA15" s="135"/>
      <c r="AB15" s="144"/>
      <c r="AC15" s="135"/>
      <c r="AD15" s="255"/>
      <c r="AE15" s="255"/>
      <c r="AF15" s="255"/>
      <c r="AG15" s="255"/>
      <c r="AH15" s="255"/>
      <c r="AI15" s="255"/>
      <c r="AJ15" s="255"/>
      <c r="AK15" s="255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43"/>
    </row>
    <row r="16" spans="2:50" x14ac:dyDescent="0.15">
      <c r="B16" s="155" t="s">
        <v>368</v>
      </c>
      <c r="C16" s="144">
        <v>1</v>
      </c>
      <c r="D16" s="156" t="s">
        <v>369</v>
      </c>
      <c r="E16" s="259">
        <v>2604</v>
      </c>
      <c r="F16" s="259">
        <v>2604</v>
      </c>
      <c r="G16" s="259">
        <v>2604</v>
      </c>
      <c r="H16" s="259">
        <v>1880.1</v>
      </c>
      <c r="I16" s="259">
        <v>5775</v>
      </c>
      <c r="J16" s="259">
        <v>6615</v>
      </c>
      <c r="K16" s="259">
        <v>6172.3370313695477</v>
      </c>
      <c r="L16" s="259">
        <v>1187.4000000000001</v>
      </c>
      <c r="M16" s="174">
        <v>1890</v>
      </c>
      <c r="N16" s="174">
        <v>2625</v>
      </c>
      <c r="O16" s="174">
        <v>2334.8093560814527</v>
      </c>
      <c r="P16" s="174">
        <v>7418.1</v>
      </c>
      <c r="Q16" s="174">
        <v>1890</v>
      </c>
      <c r="R16" s="174">
        <v>2940</v>
      </c>
      <c r="S16" s="174">
        <v>2513.053834433721</v>
      </c>
      <c r="T16" s="174">
        <v>6468.8</v>
      </c>
      <c r="U16" s="174">
        <v>1890</v>
      </c>
      <c r="V16" s="174">
        <v>2940</v>
      </c>
      <c r="W16" s="174">
        <v>2516.7903314917135</v>
      </c>
      <c r="X16" s="248">
        <v>6174.7</v>
      </c>
      <c r="Z16" s="543"/>
      <c r="AA16" s="135"/>
      <c r="AB16" s="144"/>
      <c r="AC16" s="135"/>
      <c r="AD16" s="255"/>
      <c r="AE16" s="255"/>
      <c r="AF16" s="255"/>
      <c r="AG16" s="255"/>
      <c r="AH16" s="255"/>
      <c r="AI16" s="255"/>
      <c r="AJ16" s="255"/>
      <c r="AK16" s="255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543"/>
    </row>
    <row r="17" spans="2:50" x14ac:dyDescent="0.15">
      <c r="B17" s="155"/>
      <c r="C17" s="144">
        <v>2</v>
      </c>
      <c r="D17" s="156"/>
      <c r="E17" s="259">
        <v>2614.5</v>
      </c>
      <c r="F17" s="259">
        <v>2614.5</v>
      </c>
      <c r="G17" s="259">
        <v>2614.5</v>
      </c>
      <c r="H17" s="259">
        <v>779.5</v>
      </c>
      <c r="I17" s="259">
        <v>6300</v>
      </c>
      <c r="J17" s="259">
        <v>6300</v>
      </c>
      <c r="K17" s="259">
        <v>6300</v>
      </c>
      <c r="L17" s="259">
        <v>272.89999999999998</v>
      </c>
      <c r="M17" s="174">
        <v>2100</v>
      </c>
      <c r="N17" s="174">
        <v>2730</v>
      </c>
      <c r="O17" s="174">
        <v>2406.7991768379229</v>
      </c>
      <c r="P17" s="174">
        <v>4455.6000000000004</v>
      </c>
      <c r="Q17" s="174">
        <v>2100</v>
      </c>
      <c r="R17" s="174">
        <v>2992.5</v>
      </c>
      <c r="S17" s="174">
        <v>2582.8550663675446</v>
      </c>
      <c r="T17" s="174">
        <v>3829.7</v>
      </c>
      <c r="U17" s="174">
        <v>2100</v>
      </c>
      <c r="V17" s="174">
        <v>3045</v>
      </c>
      <c r="W17" s="174">
        <v>2573.5789839944314</v>
      </c>
      <c r="X17" s="248">
        <v>4228.8999999999996</v>
      </c>
      <c r="Z17" s="543"/>
      <c r="AA17" s="543"/>
      <c r="AB17" s="543"/>
      <c r="AC17" s="543"/>
      <c r="AD17" s="543"/>
      <c r="AE17" s="598"/>
      <c r="AF17" s="543"/>
      <c r="AG17" s="598"/>
      <c r="AH17" s="543"/>
      <c r="AI17" s="598"/>
      <c r="AJ17" s="543"/>
      <c r="AK17" s="598"/>
      <c r="AL17" s="590"/>
      <c r="AM17" s="590"/>
      <c r="AN17" s="543"/>
      <c r="AO17" s="590"/>
      <c r="AP17" s="590"/>
      <c r="AQ17" s="590"/>
      <c r="AR17" s="543"/>
      <c r="AS17" s="590"/>
      <c r="AT17" s="590"/>
      <c r="AU17" s="590"/>
      <c r="AV17" s="543"/>
      <c r="AW17" s="590"/>
      <c r="AX17" s="543"/>
    </row>
    <row r="18" spans="2:50" x14ac:dyDescent="0.15">
      <c r="B18" s="155"/>
      <c r="C18" s="144">
        <v>3</v>
      </c>
      <c r="D18" s="156"/>
      <c r="E18" s="259">
        <v>2644.9500000000003</v>
      </c>
      <c r="F18" s="259">
        <v>2644.9500000000003</v>
      </c>
      <c r="G18" s="259">
        <v>2644.7446927374303</v>
      </c>
      <c r="H18" s="259">
        <v>423.4</v>
      </c>
      <c r="I18" s="259">
        <v>6300</v>
      </c>
      <c r="J18" s="259">
        <v>6300</v>
      </c>
      <c r="K18" s="259">
        <v>6300</v>
      </c>
      <c r="L18" s="259">
        <v>367.6</v>
      </c>
      <c r="M18" s="174">
        <v>2100</v>
      </c>
      <c r="N18" s="174">
        <v>2730</v>
      </c>
      <c r="O18" s="174">
        <v>2467.0131733882831</v>
      </c>
      <c r="P18" s="174">
        <v>5164.8</v>
      </c>
      <c r="Q18" s="174">
        <v>2100</v>
      </c>
      <c r="R18" s="174">
        <v>3045</v>
      </c>
      <c r="S18" s="174">
        <v>2565.6807923771298</v>
      </c>
      <c r="T18" s="174">
        <v>3823.5</v>
      </c>
      <c r="U18" s="174">
        <v>2100</v>
      </c>
      <c r="V18" s="174">
        <v>3045</v>
      </c>
      <c r="W18" s="174">
        <v>2547.6234711092375</v>
      </c>
      <c r="X18" s="248">
        <v>4295.3</v>
      </c>
      <c r="Z18" s="543"/>
      <c r="AA18" s="543"/>
      <c r="AB18" s="543"/>
      <c r="AC18" s="543"/>
      <c r="AD18" s="543"/>
      <c r="AE18" s="598"/>
      <c r="AF18" s="543"/>
      <c r="AG18" s="598"/>
      <c r="AH18" s="543"/>
      <c r="AI18" s="598"/>
      <c r="AJ18" s="543"/>
      <c r="AK18" s="598"/>
      <c r="AL18" s="590"/>
      <c r="AM18" s="590"/>
      <c r="AN18" s="543"/>
      <c r="AO18" s="590"/>
      <c r="AP18" s="590"/>
      <c r="AQ18" s="590"/>
      <c r="AR18" s="543"/>
      <c r="AS18" s="590"/>
      <c r="AT18" s="590"/>
      <c r="AU18" s="590"/>
      <c r="AV18" s="543"/>
      <c r="AW18" s="590"/>
      <c r="AX18" s="543"/>
    </row>
    <row r="19" spans="2:50" x14ac:dyDescent="0.15">
      <c r="B19" s="155"/>
      <c r="C19" s="144">
        <v>4</v>
      </c>
      <c r="D19" s="156"/>
      <c r="E19" s="259">
        <v>2604</v>
      </c>
      <c r="F19" s="259">
        <v>2604</v>
      </c>
      <c r="G19" s="259">
        <v>2604</v>
      </c>
      <c r="H19" s="259">
        <v>55.5</v>
      </c>
      <c r="I19" s="259">
        <v>4725</v>
      </c>
      <c r="J19" s="259">
        <v>7350</v>
      </c>
      <c r="K19" s="259">
        <v>6011.1661341853032</v>
      </c>
      <c r="L19" s="259">
        <v>387.8</v>
      </c>
      <c r="M19" s="174">
        <v>2100</v>
      </c>
      <c r="N19" s="174">
        <v>2730</v>
      </c>
      <c r="O19" s="174">
        <v>2412.4368212834879</v>
      </c>
      <c r="P19" s="174">
        <v>6340</v>
      </c>
      <c r="Q19" s="174">
        <v>2205</v>
      </c>
      <c r="R19" s="174">
        <v>3045</v>
      </c>
      <c r="S19" s="174">
        <v>2572.5112375681933</v>
      </c>
      <c r="T19" s="174">
        <v>5597.3</v>
      </c>
      <c r="U19" s="174">
        <v>2205</v>
      </c>
      <c r="V19" s="174">
        <v>3045</v>
      </c>
      <c r="W19" s="174">
        <v>2572.2321259095233</v>
      </c>
      <c r="X19" s="248">
        <v>6550.4</v>
      </c>
      <c r="Z19" s="543"/>
      <c r="AA19" s="543"/>
      <c r="AB19" s="543"/>
      <c r="AC19" s="543"/>
      <c r="AD19" s="543"/>
      <c r="AE19" s="598"/>
      <c r="AF19" s="543"/>
      <c r="AG19" s="598"/>
      <c r="AH19" s="543"/>
      <c r="AI19" s="598"/>
      <c r="AJ19" s="543"/>
      <c r="AK19" s="598"/>
      <c r="AL19" s="590"/>
      <c r="AM19" s="590"/>
      <c r="AN19" s="543"/>
      <c r="AO19" s="590"/>
      <c r="AP19" s="590"/>
      <c r="AQ19" s="590"/>
      <c r="AR19" s="543"/>
      <c r="AS19" s="590"/>
      <c r="AT19" s="590"/>
      <c r="AU19" s="590"/>
      <c r="AV19" s="543"/>
      <c r="AW19" s="590"/>
      <c r="AX19" s="543"/>
    </row>
    <row r="20" spans="2:50" x14ac:dyDescent="0.15">
      <c r="B20" s="155"/>
      <c r="C20" s="144">
        <v>5</v>
      </c>
      <c r="D20" s="156"/>
      <c r="E20" s="259">
        <v>2625</v>
      </c>
      <c r="F20" s="259">
        <v>2625</v>
      </c>
      <c r="G20" s="259">
        <v>2625</v>
      </c>
      <c r="H20" s="259">
        <v>194.1</v>
      </c>
      <c r="I20" s="259">
        <v>4725</v>
      </c>
      <c r="J20" s="259">
        <v>7350</v>
      </c>
      <c r="K20" s="259">
        <v>6037.4475873544088</v>
      </c>
      <c r="L20" s="259">
        <v>360.6</v>
      </c>
      <c r="M20" s="174">
        <v>2205</v>
      </c>
      <c r="N20" s="174">
        <v>2730</v>
      </c>
      <c r="O20" s="174">
        <v>2482.1064910630289</v>
      </c>
      <c r="P20" s="174">
        <v>5591</v>
      </c>
      <c r="Q20" s="174">
        <v>2415</v>
      </c>
      <c r="R20" s="174">
        <v>3045</v>
      </c>
      <c r="S20" s="174">
        <v>2658.140325657258</v>
      </c>
      <c r="T20" s="174">
        <v>5505.5</v>
      </c>
      <c r="U20" s="174">
        <v>2415</v>
      </c>
      <c r="V20" s="174">
        <v>3045</v>
      </c>
      <c r="W20" s="174">
        <v>2659.8663172288061</v>
      </c>
      <c r="X20" s="248">
        <v>5715.4</v>
      </c>
      <c r="Z20" s="543"/>
      <c r="AA20" s="543"/>
      <c r="AB20" s="543"/>
      <c r="AC20" s="543"/>
      <c r="AD20" s="543"/>
      <c r="AE20" s="598"/>
      <c r="AF20" s="543"/>
      <c r="AG20" s="598"/>
      <c r="AH20" s="543"/>
      <c r="AI20" s="598"/>
      <c r="AJ20" s="543"/>
      <c r="AK20" s="598"/>
      <c r="AL20" s="590"/>
      <c r="AM20" s="590"/>
      <c r="AN20" s="543"/>
      <c r="AO20" s="590"/>
      <c r="AP20" s="590"/>
      <c r="AQ20" s="590"/>
      <c r="AR20" s="543"/>
      <c r="AS20" s="590"/>
      <c r="AT20" s="590"/>
      <c r="AU20" s="590"/>
      <c r="AV20" s="543"/>
      <c r="AW20" s="590"/>
      <c r="AX20" s="543"/>
    </row>
    <row r="21" spans="2:50" x14ac:dyDescent="0.15">
      <c r="B21" s="155"/>
      <c r="C21" s="144">
        <v>6</v>
      </c>
      <c r="D21" s="156"/>
      <c r="E21" s="259">
        <v>2604</v>
      </c>
      <c r="F21" s="259">
        <v>2604</v>
      </c>
      <c r="G21" s="259">
        <v>2604</v>
      </c>
      <c r="H21" s="259">
        <v>338.9</v>
      </c>
      <c r="I21" s="259">
        <v>0</v>
      </c>
      <c r="J21" s="259">
        <v>0</v>
      </c>
      <c r="K21" s="259">
        <v>0</v>
      </c>
      <c r="L21" s="259">
        <v>75.3</v>
      </c>
      <c r="M21" s="174">
        <v>2205</v>
      </c>
      <c r="N21" s="174">
        <v>2782.5</v>
      </c>
      <c r="O21" s="174">
        <v>2518.1906164757233</v>
      </c>
      <c r="P21" s="174">
        <v>4222.3</v>
      </c>
      <c r="Q21" s="174">
        <v>2520</v>
      </c>
      <c r="R21" s="174">
        <v>3150</v>
      </c>
      <c r="S21" s="174">
        <v>2711.6743021905413</v>
      </c>
      <c r="T21" s="174">
        <v>3794.3</v>
      </c>
      <c r="U21" s="174">
        <v>2520</v>
      </c>
      <c r="V21" s="174">
        <v>3255</v>
      </c>
      <c r="W21" s="174">
        <v>2743.6434256606176</v>
      </c>
      <c r="X21" s="248">
        <v>4320</v>
      </c>
      <c r="Z21" s="543"/>
      <c r="AA21" s="543"/>
      <c r="AB21" s="543"/>
      <c r="AC21" s="543"/>
      <c r="AD21" s="543"/>
      <c r="AE21" s="598"/>
      <c r="AF21" s="543"/>
      <c r="AG21" s="598"/>
      <c r="AH21" s="543"/>
      <c r="AI21" s="598"/>
      <c r="AJ21" s="543"/>
      <c r="AK21" s="598"/>
      <c r="AL21" s="590"/>
      <c r="AM21" s="590"/>
      <c r="AN21" s="543"/>
      <c r="AO21" s="590"/>
      <c r="AP21" s="590"/>
      <c r="AQ21" s="590"/>
      <c r="AR21" s="543"/>
      <c r="AS21" s="590"/>
      <c r="AT21" s="590"/>
      <c r="AU21" s="590"/>
      <c r="AV21" s="543"/>
      <c r="AW21" s="590"/>
      <c r="AX21" s="543"/>
    </row>
    <row r="22" spans="2:50" x14ac:dyDescent="0.15">
      <c r="B22" s="155"/>
      <c r="C22" s="144">
        <v>7</v>
      </c>
      <c r="D22" s="156"/>
      <c r="E22" s="259">
        <v>2677.5</v>
      </c>
      <c r="F22" s="259">
        <v>2677.5</v>
      </c>
      <c r="G22" s="259">
        <v>2677.5</v>
      </c>
      <c r="H22" s="259">
        <v>55</v>
      </c>
      <c r="I22" s="259">
        <v>6090</v>
      </c>
      <c r="J22" s="259">
        <v>6090</v>
      </c>
      <c r="K22" s="259">
        <v>6090</v>
      </c>
      <c r="L22" s="259">
        <v>228.2</v>
      </c>
      <c r="M22" s="174">
        <v>2205</v>
      </c>
      <c r="N22" s="174">
        <v>2835</v>
      </c>
      <c r="O22" s="174">
        <v>2510.8270492810598</v>
      </c>
      <c r="P22" s="174">
        <v>6056.2</v>
      </c>
      <c r="Q22" s="174">
        <v>2467.5</v>
      </c>
      <c r="R22" s="174">
        <v>3255</v>
      </c>
      <c r="S22" s="174">
        <v>2696.9076371943302</v>
      </c>
      <c r="T22" s="174">
        <v>5296.7</v>
      </c>
      <c r="U22" s="174">
        <v>2467.5</v>
      </c>
      <c r="V22" s="174">
        <v>3255</v>
      </c>
      <c r="W22" s="174">
        <v>2740.3552957202864</v>
      </c>
      <c r="X22" s="248">
        <v>5622.5</v>
      </c>
      <c r="Z22" s="543"/>
      <c r="AA22" s="543"/>
      <c r="AB22" s="543"/>
      <c r="AC22" s="543"/>
      <c r="AD22" s="543"/>
      <c r="AE22" s="598"/>
      <c r="AF22" s="543"/>
      <c r="AG22" s="598"/>
      <c r="AH22" s="543"/>
      <c r="AI22" s="598"/>
      <c r="AJ22" s="543"/>
      <c r="AK22" s="598"/>
      <c r="AL22" s="590"/>
      <c r="AM22" s="590"/>
      <c r="AN22" s="543"/>
      <c r="AO22" s="590"/>
      <c r="AP22" s="590"/>
      <c r="AQ22" s="590"/>
      <c r="AR22" s="543"/>
      <c r="AS22" s="590"/>
      <c r="AT22" s="590"/>
      <c r="AU22" s="590"/>
      <c r="AV22" s="543"/>
      <c r="AW22" s="590"/>
      <c r="AX22" s="543"/>
    </row>
    <row r="23" spans="2:50" x14ac:dyDescent="0.15">
      <c r="B23" s="155"/>
      <c r="C23" s="144">
        <v>8</v>
      </c>
      <c r="D23" s="156"/>
      <c r="E23" s="259">
        <v>0</v>
      </c>
      <c r="F23" s="259">
        <v>0</v>
      </c>
      <c r="G23" s="259">
        <v>0</v>
      </c>
      <c r="H23" s="259">
        <v>0</v>
      </c>
      <c r="I23" s="259">
        <v>6090</v>
      </c>
      <c r="J23" s="259">
        <v>6090</v>
      </c>
      <c r="K23" s="259">
        <v>6090</v>
      </c>
      <c r="L23" s="259">
        <v>547.6</v>
      </c>
      <c r="M23" s="174">
        <v>2205</v>
      </c>
      <c r="N23" s="174">
        <v>2782.5</v>
      </c>
      <c r="O23" s="174">
        <v>2509.4136364981223</v>
      </c>
      <c r="P23" s="174">
        <v>4970.6000000000004</v>
      </c>
      <c r="Q23" s="174">
        <v>2467.5</v>
      </c>
      <c r="R23" s="174">
        <v>3255</v>
      </c>
      <c r="S23" s="248">
        <v>2742.1456767177997</v>
      </c>
      <c r="T23" s="174">
        <v>4876.1000000000004</v>
      </c>
      <c r="U23" s="174">
        <v>2467.5</v>
      </c>
      <c r="V23" s="174">
        <v>3255</v>
      </c>
      <c r="W23" s="174">
        <v>2766.2241103065776</v>
      </c>
      <c r="X23" s="248">
        <v>4264.2</v>
      </c>
      <c r="Z23" s="543"/>
      <c r="AA23" s="543"/>
      <c r="AB23" s="543"/>
      <c r="AC23" s="543"/>
      <c r="AD23" s="543"/>
      <c r="AE23" s="598"/>
      <c r="AF23" s="543"/>
      <c r="AG23" s="598"/>
      <c r="AH23" s="543"/>
      <c r="AI23" s="598"/>
      <c r="AJ23" s="543"/>
      <c r="AK23" s="598"/>
      <c r="AL23" s="590"/>
      <c r="AM23" s="590"/>
      <c r="AN23" s="543"/>
      <c r="AO23" s="590"/>
      <c r="AP23" s="590"/>
      <c r="AQ23" s="590"/>
      <c r="AR23" s="543"/>
      <c r="AS23" s="590"/>
      <c r="AT23" s="590"/>
      <c r="AU23" s="590"/>
      <c r="AV23" s="543"/>
      <c r="AW23" s="590"/>
      <c r="AX23" s="543"/>
    </row>
    <row r="24" spans="2:50" x14ac:dyDescent="0.15">
      <c r="B24" s="155"/>
      <c r="C24" s="144">
        <v>9</v>
      </c>
      <c r="D24" s="156"/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259">
        <v>299.2</v>
      </c>
      <c r="M24" s="174">
        <v>2205</v>
      </c>
      <c r="N24" s="174">
        <v>2835</v>
      </c>
      <c r="O24" s="174">
        <v>2555.2961967097099</v>
      </c>
      <c r="P24" s="174">
        <v>4085.7</v>
      </c>
      <c r="Q24" s="174">
        <v>2572.5</v>
      </c>
      <c r="R24" s="174">
        <v>3412.5</v>
      </c>
      <c r="S24" s="174">
        <v>2835.089371069183</v>
      </c>
      <c r="T24" s="174">
        <v>3721.8</v>
      </c>
      <c r="U24" s="174">
        <v>2572.5</v>
      </c>
      <c r="V24" s="174">
        <v>3412.5</v>
      </c>
      <c r="W24" s="174">
        <v>2876.5861009174323</v>
      </c>
      <c r="X24" s="248">
        <v>4221.3</v>
      </c>
      <c r="Z24" s="543"/>
      <c r="AA24" s="543"/>
      <c r="AB24" s="543"/>
      <c r="AC24" s="543"/>
      <c r="AD24" s="543"/>
      <c r="AE24" s="598"/>
      <c r="AF24" s="543"/>
      <c r="AG24" s="598"/>
      <c r="AH24" s="543"/>
      <c r="AI24" s="598"/>
      <c r="AJ24" s="543"/>
      <c r="AK24" s="598"/>
      <c r="AL24" s="590"/>
      <c r="AM24" s="590"/>
      <c r="AN24" s="543"/>
      <c r="AO24" s="590"/>
      <c r="AP24" s="590"/>
      <c r="AQ24" s="590"/>
      <c r="AR24" s="543"/>
      <c r="AS24" s="590"/>
      <c r="AT24" s="590"/>
      <c r="AU24" s="590"/>
      <c r="AV24" s="543"/>
      <c r="AW24" s="590"/>
      <c r="AX24" s="543"/>
    </row>
    <row r="25" spans="2:50" x14ac:dyDescent="0.15">
      <c r="B25" s="155"/>
      <c r="C25" s="144">
        <v>10</v>
      </c>
      <c r="D25" s="156"/>
      <c r="E25" s="259">
        <v>0</v>
      </c>
      <c r="F25" s="259">
        <v>0</v>
      </c>
      <c r="G25" s="259">
        <v>0</v>
      </c>
      <c r="H25" s="259">
        <v>0</v>
      </c>
      <c r="I25" s="259">
        <v>6200.25</v>
      </c>
      <c r="J25" s="259">
        <v>6200.25</v>
      </c>
      <c r="K25" s="259">
        <v>6200.5528846153838</v>
      </c>
      <c r="L25" s="259">
        <v>260.3</v>
      </c>
      <c r="M25" s="174">
        <v>2205</v>
      </c>
      <c r="N25" s="174">
        <v>2953.65</v>
      </c>
      <c r="O25" s="174">
        <v>2618.2328076958197</v>
      </c>
      <c r="P25" s="174">
        <v>4153.5</v>
      </c>
      <c r="Q25" s="174">
        <v>2572.5</v>
      </c>
      <c r="R25" s="174">
        <v>3360</v>
      </c>
      <c r="S25" s="174">
        <v>2856.1778482210434</v>
      </c>
      <c r="T25" s="174">
        <v>3567.7</v>
      </c>
      <c r="U25" s="174">
        <v>2572.5</v>
      </c>
      <c r="V25" s="174">
        <v>3360</v>
      </c>
      <c r="W25" s="174">
        <v>2900.2572872821706</v>
      </c>
      <c r="X25" s="248">
        <v>3710.2</v>
      </c>
      <c r="Z25" s="543"/>
      <c r="AA25" s="543"/>
      <c r="AB25" s="543"/>
      <c r="AC25" s="543"/>
      <c r="AD25" s="543"/>
      <c r="AE25" s="598"/>
      <c r="AF25" s="543"/>
      <c r="AG25" s="598"/>
      <c r="AH25" s="543"/>
      <c r="AI25" s="598"/>
      <c r="AJ25" s="543"/>
      <c r="AK25" s="598"/>
      <c r="AL25" s="590"/>
      <c r="AM25" s="590"/>
      <c r="AN25" s="543"/>
      <c r="AO25" s="590"/>
      <c r="AP25" s="590"/>
      <c r="AQ25" s="590"/>
      <c r="AR25" s="543"/>
      <c r="AS25" s="590"/>
      <c r="AT25" s="590"/>
      <c r="AU25" s="590"/>
      <c r="AV25" s="543"/>
      <c r="AW25" s="590"/>
      <c r="AX25" s="543"/>
    </row>
    <row r="26" spans="2:50" x14ac:dyDescent="0.15">
      <c r="B26" s="150"/>
      <c r="C26" s="154">
        <v>11</v>
      </c>
      <c r="D26" s="161"/>
      <c r="E26" s="132">
        <v>0</v>
      </c>
      <c r="F26" s="132">
        <v>0</v>
      </c>
      <c r="G26" s="132">
        <v>0</v>
      </c>
      <c r="H26" s="132">
        <v>38.299999999999997</v>
      </c>
      <c r="I26" s="132">
        <v>5985</v>
      </c>
      <c r="J26" s="132">
        <v>6510</v>
      </c>
      <c r="K26" s="132">
        <v>6183.4714003944782</v>
      </c>
      <c r="L26" s="132">
        <v>254.1</v>
      </c>
      <c r="M26" s="175">
        <v>2310</v>
      </c>
      <c r="N26" s="175">
        <v>3045</v>
      </c>
      <c r="O26" s="175">
        <v>2669.3362347393586</v>
      </c>
      <c r="P26" s="175">
        <v>4100.2</v>
      </c>
      <c r="Q26" s="175">
        <v>2625</v>
      </c>
      <c r="R26" s="175">
        <v>3465</v>
      </c>
      <c r="S26" s="175">
        <v>2925.1377136752139</v>
      </c>
      <c r="T26" s="175">
        <v>3487.6</v>
      </c>
      <c r="U26" s="175">
        <v>2625</v>
      </c>
      <c r="V26" s="175">
        <v>3465</v>
      </c>
      <c r="W26" s="175">
        <v>2936.5191879953632</v>
      </c>
      <c r="X26" s="599">
        <v>3971</v>
      </c>
      <c r="Z26" s="543"/>
      <c r="AA26" s="543"/>
      <c r="AB26" s="543"/>
      <c r="AC26" s="543"/>
      <c r="AD26" s="543"/>
      <c r="AE26" s="598"/>
      <c r="AF26" s="543"/>
      <c r="AG26" s="598"/>
      <c r="AH26" s="543"/>
      <c r="AI26" s="598"/>
      <c r="AJ26" s="543"/>
      <c r="AK26" s="598"/>
      <c r="AL26" s="590"/>
      <c r="AM26" s="590"/>
      <c r="AN26" s="543"/>
      <c r="AO26" s="590"/>
      <c r="AP26" s="590"/>
      <c r="AQ26" s="590"/>
      <c r="AR26" s="543"/>
      <c r="AS26" s="590"/>
      <c r="AT26" s="590"/>
      <c r="AU26" s="590"/>
      <c r="AV26" s="543"/>
      <c r="AW26" s="590"/>
      <c r="AX26" s="543"/>
    </row>
    <row r="27" spans="2:50" ht="14.25" customHeight="1" x14ac:dyDescent="0.15">
      <c r="B27" s="568"/>
      <c r="C27" s="600" t="s">
        <v>86</v>
      </c>
      <c r="D27" s="601"/>
      <c r="E27" s="802" t="s">
        <v>113</v>
      </c>
      <c r="F27" s="803"/>
      <c r="G27" s="803"/>
      <c r="H27" s="803"/>
      <c r="I27" s="803" t="s">
        <v>376</v>
      </c>
      <c r="J27" s="803"/>
      <c r="K27" s="803"/>
      <c r="L27" s="804"/>
      <c r="Z27" s="178"/>
      <c r="AA27" s="178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</row>
    <row r="28" spans="2:50" x14ac:dyDescent="0.15">
      <c r="B28" s="568" t="s">
        <v>92</v>
      </c>
      <c r="C28" s="543"/>
      <c r="D28" s="572"/>
      <c r="E28" s="602" t="s">
        <v>93</v>
      </c>
      <c r="F28" s="561" t="s">
        <v>94</v>
      </c>
      <c r="G28" s="556" t="s">
        <v>95</v>
      </c>
      <c r="H28" s="561" t="s">
        <v>96</v>
      </c>
      <c r="I28" s="602" t="s">
        <v>93</v>
      </c>
      <c r="J28" s="603" t="s">
        <v>94</v>
      </c>
      <c r="K28" s="556" t="s">
        <v>95</v>
      </c>
      <c r="L28" s="603" t="s">
        <v>96</v>
      </c>
      <c r="X28" s="139"/>
      <c r="Y28" s="543"/>
      <c r="Z28" s="543"/>
      <c r="AA28" s="555"/>
      <c r="AB28" s="555"/>
      <c r="AC28" s="798"/>
      <c r="AD28" s="798"/>
      <c r="AE28" s="798"/>
      <c r="AF28" s="798"/>
      <c r="AG28" s="798"/>
      <c r="AH28" s="798"/>
      <c r="AI28" s="798"/>
      <c r="AJ28" s="798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</row>
    <row r="29" spans="2:50" x14ac:dyDescent="0.15">
      <c r="B29" s="574"/>
      <c r="C29" s="547"/>
      <c r="D29" s="575"/>
      <c r="E29" s="565"/>
      <c r="F29" s="566"/>
      <c r="G29" s="567" t="s">
        <v>97</v>
      </c>
      <c r="H29" s="566"/>
      <c r="I29" s="565"/>
      <c r="J29" s="566"/>
      <c r="K29" s="567" t="s">
        <v>97</v>
      </c>
      <c r="L29" s="566"/>
      <c r="X29" s="139"/>
      <c r="Y29" s="543"/>
      <c r="Z29" s="543"/>
      <c r="AA29" s="543"/>
      <c r="AB29" s="543"/>
      <c r="AC29" s="556"/>
      <c r="AD29" s="556"/>
      <c r="AE29" s="556"/>
      <c r="AF29" s="556"/>
      <c r="AG29" s="556"/>
      <c r="AH29" s="556"/>
      <c r="AI29" s="556"/>
      <c r="AJ29" s="556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</row>
    <row r="30" spans="2:50" x14ac:dyDescent="0.15">
      <c r="B30" s="568" t="s">
        <v>366</v>
      </c>
      <c r="C30" s="543">
        <v>20</v>
      </c>
      <c r="D30" s="544" t="s">
        <v>367</v>
      </c>
      <c r="E30" s="569">
        <v>1785</v>
      </c>
      <c r="F30" s="570">
        <v>2678</v>
      </c>
      <c r="G30" s="571">
        <v>2100</v>
      </c>
      <c r="H30" s="570">
        <v>113513</v>
      </c>
      <c r="I30" s="569">
        <v>1050</v>
      </c>
      <c r="J30" s="570">
        <v>1365</v>
      </c>
      <c r="K30" s="570">
        <v>1264</v>
      </c>
      <c r="L30" s="573">
        <v>113445</v>
      </c>
      <c r="V30" s="543"/>
      <c r="W30" s="543"/>
      <c r="X30" s="139"/>
      <c r="Y30" s="543"/>
      <c r="Z30" s="543"/>
      <c r="AA30" s="543"/>
      <c r="AB30" s="543"/>
      <c r="AC30" s="556"/>
      <c r="AD30" s="556"/>
      <c r="AE30" s="556"/>
      <c r="AF30" s="556"/>
      <c r="AG30" s="556"/>
      <c r="AH30" s="556"/>
      <c r="AI30" s="556"/>
      <c r="AJ30" s="556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</row>
    <row r="31" spans="2:50" ht="13.5" x14ac:dyDescent="0.15">
      <c r="B31" s="568"/>
      <c r="C31" s="543">
        <v>21</v>
      </c>
      <c r="D31" s="543"/>
      <c r="E31" s="569">
        <v>1680</v>
      </c>
      <c r="F31" s="570">
        <v>2678</v>
      </c>
      <c r="G31" s="571">
        <v>2113</v>
      </c>
      <c r="H31" s="570">
        <v>104296</v>
      </c>
      <c r="I31" s="569">
        <v>1050</v>
      </c>
      <c r="J31" s="570">
        <v>1575</v>
      </c>
      <c r="K31" s="570">
        <v>1340</v>
      </c>
      <c r="L31" s="573">
        <v>105146</v>
      </c>
      <c r="P31" s="178"/>
      <c r="Q31" s="178"/>
      <c r="R31" s="178"/>
      <c r="S31" s="178"/>
      <c r="T31" s="178"/>
      <c r="U31" s="178"/>
      <c r="V31" s="178"/>
      <c r="W31" s="178"/>
      <c r="X31" s="255"/>
      <c r="Y31" s="543"/>
      <c r="Z31" s="543"/>
      <c r="AA31" s="556"/>
      <c r="AB31" s="543"/>
      <c r="AC31" s="571"/>
      <c r="AD31" s="571"/>
      <c r="AE31" s="571"/>
      <c r="AF31" s="571"/>
      <c r="AG31" s="571"/>
      <c r="AH31" s="571"/>
      <c r="AI31" s="571"/>
      <c r="AJ31" s="571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</row>
    <row r="32" spans="2:50" ht="13.5" x14ac:dyDescent="0.15">
      <c r="B32" s="568"/>
      <c r="C32" s="543">
        <v>22</v>
      </c>
      <c r="D32" s="572"/>
      <c r="E32" s="570">
        <v>1680</v>
      </c>
      <c r="F32" s="570">
        <v>2310</v>
      </c>
      <c r="G32" s="570">
        <v>1963</v>
      </c>
      <c r="H32" s="570">
        <v>96949</v>
      </c>
      <c r="I32" s="570">
        <v>1050</v>
      </c>
      <c r="J32" s="570">
        <v>1523</v>
      </c>
      <c r="K32" s="570">
        <v>1294</v>
      </c>
      <c r="L32" s="573">
        <v>95159</v>
      </c>
      <c r="P32" s="178"/>
      <c r="Q32" s="178"/>
      <c r="R32" s="178"/>
      <c r="S32" s="178"/>
      <c r="T32" s="178"/>
      <c r="U32" s="178"/>
      <c r="V32" s="178"/>
      <c r="W32" s="178"/>
      <c r="X32" s="255"/>
      <c r="Y32" s="543"/>
      <c r="Z32" s="543"/>
      <c r="AA32" s="556"/>
      <c r="AB32" s="543"/>
      <c r="AC32" s="571"/>
      <c r="AD32" s="571"/>
      <c r="AE32" s="571"/>
      <c r="AF32" s="571"/>
      <c r="AG32" s="571"/>
      <c r="AH32" s="571"/>
      <c r="AI32" s="571"/>
      <c r="AJ32" s="571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</row>
    <row r="33" spans="2:50" ht="13.5" x14ac:dyDescent="0.15">
      <c r="B33" s="568"/>
      <c r="C33" s="543">
        <v>23</v>
      </c>
      <c r="D33" s="572"/>
      <c r="E33" s="317">
        <v>1732.5</v>
      </c>
      <c r="F33" s="317">
        <v>2362.5</v>
      </c>
      <c r="G33" s="317">
        <v>2060.8280353122827</v>
      </c>
      <c r="H33" s="317">
        <v>70429.100000000006</v>
      </c>
      <c r="I33" s="317">
        <v>1050</v>
      </c>
      <c r="J33" s="317">
        <v>1470</v>
      </c>
      <c r="K33" s="317">
        <v>1317.1098404783445</v>
      </c>
      <c r="L33" s="317">
        <v>100011.8</v>
      </c>
      <c r="P33" s="178"/>
      <c r="Q33" s="178"/>
      <c r="R33" s="178"/>
      <c r="S33" s="178"/>
      <c r="T33" s="178"/>
      <c r="U33" s="178"/>
      <c r="V33" s="178"/>
      <c r="W33" s="178"/>
      <c r="X33" s="139"/>
      <c r="Y33" s="178"/>
      <c r="Z33" s="543"/>
      <c r="AA33" s="556"/>
      <c r="AB33" s="543"/>
      <c r="AC33" s="571"/>
      <c r="AD33" s="571"/>
      <c r="AE33" s="571"/>
      <c r="AF33" s="571"/>
      <c r="AG33" s="571"/>
      <c r="AH33" s="571"/>
      <c r="AI33" s="571"/>
      <c r="AJ33" s="571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</row>
    <row r="34" spans="2:50" ht="13.5" x14ac:dyDescent="0.15">
      <c r="B34" s="574"/>
      <c r="C34" s="547">
        <v>24</v>
      </c>
      <c r="D34" s="575"/>
      <c r="E34" s="162">
        <v>1575</v>
      </c>
      <c r="F34" s="162">
        <v>2940</v>
      </c>
      <c r="G34" s="162">
        <v>1942.4862046675767</v>
      </c>
      <c r="H34" s="162">
        <v>72313.199999999983</v>
      </c>
      <c r="I34" s="162">
        <v>945</v>
      </c>
      <c r="J34" s="162">
        <v>1575</v>
      </c>
      <c r="K34" s="162">
        <v>1252.7677501223948</v>
      </c>
      <c r="L34" s="163">
        <v>91211.9</v>
      </c>
      <c r="P34" s="178"/>
      <c r="Q34" s="178"/>
      <c r="R34" s="178"/>
      <c r="S34" s="178"/>
      <c r="T34" s="178"/>
      <c r="U34" s="178"/>
      <c r="V34" s="178"/>
      <c r="W34" s="178"/>
      <c r="X34" s="139"/>
      <c r="Y34" s="178"/>
      <c r="Z34" s="543"/>
      <c r="AA34" s="556"/>
      <c r="AB34" s="543"/>
      <c r="AC34" s="571"/>
      <c r="AD34" s="571"/>
      <c r="AE34" s="571"/>
      <c r="AF34" s="571"/>
      <c r="AG34" s="571"/>
      <c r="AH34" s="571"/>
      <c r="AI34" s="571"/>
      <c r="AJ34" s="571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</row>
    <row r="35" spans="2:50" x14ac:dyDescent="0.15">
      <c r="B35" s="155"/>
      <c r="C35" s="144">
        <v>11</v>
      </c>
      <c r="D35" s="156"/>
      <c r="E35" s="174">
        <v>1575</v>
      </c>
      <c r="F35" s="174">
        <v>2730</v>
      </c>
      <c r="G35" s="174">
        <v>2075.2258659217887</v>
      </c>
      <c r="H35" s="174">
        <v>5723</v>
      </c>
      <c r="I35" s="174">
        <v>1050</v>
      </c>
      <c r="J35" s="174">
        <v>1575</v>
      </c>
      <c r="K35" s="174">
        <v>1278.473963846591</v>
      </c>
      <c r="L35" s="248">
        <v>6708.7</v>
      </c>
      <c r="Z35" s="135"/>
      <c r="AA35" s="144"/>
      <c r="AB35" s="135"/>
      <c r="AC35" s="139"/>
      <c r="AD35" s="139"/>
      <c r="AE35" s="139"/>
      <c r="AF35" s="139"/>
      <c r="AG35" s="139"/>
      <c r="AH35" s="139"/>
      <c r="AI35" s="139"/>
      <c r="AJ35" s="139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</row>
    <row r="36" spans="2:50" x14ac:dyDescent="0.15">
      <c r="B36" s="155"/>
      <c r="C36" s="144">
        <v>12</v>
      </c>
      <c r="D36" s="156"/>
      <c r="E36" s="174">
        <v>1680</v>
      </c>
      <c r="F36" s="174">
        <v>2940</v>
      </c>
      <c r="G36" s="174">
        <v>2266.0022693008359</v>
      </c>
      <c r="H36" s="174">
        <v>7562.8</v>
      </c>
      <c r="I36" s="174">
        <v>1050</v>
      </c>
      <c r="J36" s="174">
        <v>1575</v>
      </c>
      <c r="K36" s="174">
        <v>1269.3438848323938</v>
      </c>
      <c r="L36" s="248">
        <v>6819.7</v>
      </c>
      <c r="Z36" s="135"/>
      <c r="AA36" s="144"/>
      <c r="AB36" s="135"/>
      <c r="AC36" s="139"/>
      <c r="AD36" s="139"/>
      <c r="AE36" s="139"/>
      <c r="AF36" s="139"/>
      <c r="AG36" s="139"/>
      <c r="AH36" s="139"/>
      <c r="AI36" s="139"/>
      <c r="AJ36" s="139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</row>
    <row r="37" spans="2:50" x14ac:dyDescent="0.15">
      <c r="B37" s="155" t="s">
        <v>368</v>
      </c>
      <c r="C37" s="144">
        <v>1</v>
      </c>
      <c r="D37" s="156" t="s">
        <v>369</v>
      </c>
      <c r="E37" s="174">
        <v>1890</v>
      </c>
      <c r="F37" s="174">
        <v>2625</v>
      </c>
      <c r="G37" s="174">
        <v>2293.7630403896896</v>
      </c>
      <c r="H37" s="174">
        <v>7132.8</v>
      </c>
      <c r="I37" s="174">
        <v>1050</v>
      </c>
      <c r="J37" s="174">
        <v>1575</v>
      </c>
      <c r="K37" s="174">
        <v>1297.7585245292105</v>
      </c>
      <c r="L37" s="248">
        <v>7460</v>
      </c>
      <c r="Z37" s="135"/>
      <c r="AA37" s="144"/>
      <c r="AB37" s="135"/>
      <c r="AC37" s="139"/>
      <c r="AD37" s="139"/>
      <c r="AE37" s="139"/>
      <c r="AF37" s="139"/>
      <c r="AG37" s="139"/>
      <c r="AH37" s="139"/>
      <c r="AI37" s="139"/>
      <c r="AJ37" s="139"/>
      <c r="AK37" s="543"/>
      <c r="AL37" s="543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  <c r="AX37" s="543"/>
    </row>
    <row r="38" spans="2:50" x14ac:dyDescent="0.15">
      <c r="B38" s="155"/>
      <c r="C38" s="144">
        <v>2</v>
      </c>
      <c r="D38" s="156"/>
      <c r="E38" s="174">
        <v>1890</v>
      </c>
      <c r="F38" s="174">
        <v>2730</v>
      </c>
      <c r="G38" s="174">
        <v>2306.6600701775269</v>
      </c>
      <c r="H38" s="174">
        <v>5010.5</v>
      </c>
      <c r="I38" s="174">
        <v>1050</v>
      </c>
      <c r="J38" s="174">
        <v>1575</v>
      </c>
      <c r="K38" s="174">
        <v>1302.7912996859927</v>
      </c>
      <c r="L38" s="248">
        <v>9094.9</v>
      </c>
      <c r="Z38" s="135"/>
      <c r="AA38" s="144"/>
      <c r="AB38" s="135"/>
      <c r="AC38" s="139"/>
      <c r="AD38" s="139"/>
      <c r="AE38" s="139"/>
      <c r="AF38" s="139"/>
      <c r="AG38" s="139"/>
      <c r="AH38" s="139"/>
      <c r="AI38" s="139"/>
      <c r="AJ38" s="139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543"/>
      <c r="AV38" s="543"/>
      <c r="AW38" s="543"/>
      <c r="AX38" s="543"/>
    </row>
    <row r="39" spans="2:50" x14ac:dyDescent="0.15">
      <c r="B39" s="155"/>
      <c r="C39" s="144">
        <v>3</v>
      </c>
      <c r="D39" s="156"/>
      <c r="E39" s="174">
        <v>1890</v>
      </c>
      <c r="F39" s="174">
        <v>2730</v>
      </c>
      <c r="G39" s="174">
        <v>2298.5410493077484</v>
      </c>
      <c r="H39" s="174">
        <v>4498.8999999999996</v>
      </c>
      <c r="I39" s="174">
        <v>1050</v>
      </c>
      <c r="J39" s="174">
        <v>1575</v>
      </c>
      <c r="K39" s="174">
        <v>1310.2472220378359</v>
      </c>
      <c r="L39" s="248">
        <v>8816.2000000000007</v>
      </c>
      <c r="Z39" s="135"/>
      <c r="AA39" s="144"/>
      <c r="AB39" s="135"/>
      <c r="AC39" s="139"/>
      <c r="AD39" s="139"/>
      <c r="AE39" s="139"/>
      <c r="AF39" s="139"/>
      <c r="AG39" s="139"/>
      <c r="AH39" s="139"/>
      <c r="AI39" s="139"/>
      <c r="AJ39" s="139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</row>
    <row r="40" spans="2:50" x14ac:dyDescent="0.15">
      <c r="B40" s="155"/>
      <c r="C40" s="144">
        <v>4</v>
      </c>
      <c r="D40" s="156"/>
      <c r="E40" s="174">
        <v>1890</v>
      </c>
      <c r="F40" s="174">
        <v>2730</v>
      </c>
      <c r="G40" s="174">
        <v>2316.043476780027</v>
      </c>
      <c r="H40" s="174">
        <v>7881.3</v>
      </c>
      <c r="I40" s="174">
        <v>1050</v>
      </c>
      <c r="J40" s="174">
        <v>1575</v>
      </c>
      <c r="K40" s="174">
        <v>1325.1367044623278</v>
      </c>
      <c r="L40" s="248">
        <v>8957.2000000000007</v>
      </c>
      <c r="Z40" s="135"/>
      <c r="AA40" s="144"/>
      <c r="AB40" s="135"/>
      <c r="AC40" s="139"/>
      <c r="AD40" s="139"/>
      <c r="AE40" s="139"/>
      <c r="AF40" s="139"/>
      <c r="AG40" s="139"/>
      <c r="AH40" s="139"/>
      <c r="AI40" s="139"/>
      <c r="AJ40" s="139"/>
      <c r="AK40" s="543"/>
      <c r="AL40" s="543"/>
      <c r="AM40" s="543"/>
      <c r="AN40" s="543"/>
      <c r="AO40" s="543"/>
      <c r="AP40" s="543"/>
      <c r="AQ40" s="543"/>
      <c r="AR40" s="543"/>
      <c r="AS40" s="543"/>
      <c r="AT40" s="543"/>
      <c r="AU40" s="543"/>
      <c r="AV40" s="543"/>
      <c r="AW40" s="543"/>
      <c r="AX40" s="543"/>
    </row>
    <row r="41" spans="2:50" x14ac:dyDescent="0.15">
      <c r="B41" s="155"/>
      <c r="C41" s="144">
        <v>5</v>
      </c>
      <c r="D41" s="156"/>
      <c r="E41" s="174">
        <v>1890</v>
      </c>
      <c r="F41" s="174">
        <v>2730</v>
      </c>
      <c r="G41" s="174">
        <v>2374.9231578947356</v>
      </c>
      <c r="H41" s="174">
        <v>6652.7</v>
      </c>
      <c r="I41" s="174">
        <v>1050</v>
      </c>
      <c r="J41" s="174">
        <v>1575</v>
      </c>
      <c r="K41" s="174">
        <v>1324.9647890289425</v>
      </c>
      <c r="L41" s="248">
        <v>7398.7</v>
      </c>
      <c r="Z41" s="135"/>
      <c r="AA41" s="144"/>
      <c r="AB41" s="135"/>
      <c r="AC41" s="139"/>
      <c r="AD41" s="139"/>
      <c r="AE41" s="139"/>
      <c r="AF41" s="139"/>
      <c r="AG41" s="139"/>
      <c r="AH41" s="139"/>
      <c r="AI41" s="139"/>
      <c r="AJ41" s="139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</row>
    <row r="42" spans="2:50" x14ac:dyDescent="0.15">
      <c r="B42" s="155"/>
      <c r="C42" s="144">
        <v>6</v>
      </c>
      <c r="D42" s="156"/>
      <c r="E42" s="174">
        <v>2100</v>
      </c>
      <c r="F42" s="174">
        <v>2730</v>
      </c>
      <c r="G42" s="174">
        <v>2475.1955108761595</v>
      </c>
      <c r="H42" s="174">
        <v>5271.7</v>
      </c>
      <c r="I42" s="174">
        <v>1155</v>
      </c>
      <c r="J42" s="174">
        <v>1575</v>
      </c>
      <c r="K42" s="174">
        <v>1318.3232250016854</v>
      </c>
      <c r="L42" s="248">
        <v>9318.2000000000007</v>
      </c>
      <c r="Z42" s="135"/>
      <c r="AA42" s="144"/>
      <c r="AB42" s="135"/>
      <c r="AC42" s="139"/>
      <c r="AD42" s="139"/>
      <c r="AE42" s="139"/>
      <c r="AF42" s="139"/>
      <c r="AG42" s="139"/>
      <c r="AH42" s="139"/>
      <c r="AI42" s="139"/>
      <c r="AJ42" s="139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</row>
    <row r="43" spans="2:50" x14ac:dyDescent="0.15">
      <c r="B43" s="155"/>
      <c r="C43" s="144">
        <v>7</v>
      </c>
      <c r="D43" s="156"/>
      <c r="E43" s="174">
        <v>2100</v>
      </c>
      <c r="F43" s="174">
        <v>2835</v>
      </c>
      <c r="G43" s="174">
        <v>2438.6047082148439</v>
      </c>
      <c r="H43" s="174">
        <v>6973.9</v>
      </c>
      <c r="I43" s="174">
        <v>1050</v>
      </c>
      <c r="J43" s="174">
        <v>1575</v>
      </c>
      <c r="K43" s="174">
        <v>1311.8737433756219</v>
      </c>
      <c r="L43" s="248">
        <v>9604.7000000000007</v>
      </c>
      <c r="Z43" s="135"/>
      <c r="AA43" s="144"/>
      <c r="AB43" s="135"/>
      <c r="AC43" s="139"/>
      <c r="AD43" s="139"/>
      <c r="AE43" s="139"/>
      <c r="AF43" s="139"/>
      <c r="AG43" s="139"/>
      <c r="AH43" s="139"/>
      <c r="AI43" s="139"/>
      <c r="AJ43" s="139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</row>
    <row r="44" spans="2:50" x14ac:dyDescent="0.15">
      <c r="B44" s="155"/>
      <c r="C44" s="144">
        <v>8</v>
      </c>
      <c r="D44" s="156"/>
      <c r="E44" s="174">
        <v>2100</v>
      </c>
      <c r="F44" s="174">
        <v>2730</v>
      </c>
      <c r="G44" s="174">
        <v>2453.4454400392792</v>
      </c>
      <c r="H44" s="174">
        <v>6088.8</v>
      </c>
      <c r="I44" s="174">
        <v>1155</v>
      </c>
      <c r="J44" s="174">
        <v>1575</v>
      </c>
      <c r="K44" s="174">
        <v>1340.7765162728333</v>
      </c>
      <c r="L44" s="248">
        <v>6268.1</v>
      </c>
      <c r="Z44" s="135"/>
      <c r="AA44" s="144"/>
      <c r="AB44" s="135"/>
      <c r="AC44" s="139"/>
      <c r="AD44" s="139"/>
      <c r="AE44" s="139"/>
      <c r="AF44" s="139"/>
      <c r="AG44" s="139"/>
      <c r="AH44" s="139"/>
      <c r="AI44" s="139"/>
      <c r="AJ44" s="139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</row>
    <row r="45" spans="2:50" x14ac:dyDescent="0.15">
      <c r="B45" s="155"/>
      <c r="C45" s="144">
        <v>9</v>
      </c>
      <c r="D45" s="156"/>
      <c r="E45" s="174">
        <v>2100</v>
      </c>
      <c r="F45" s="174">
        <v>2835</v>
      </c>
      <c r="G45" s="174">
        <v>2454.5152093674428</v>
      </c>
      <c r="H45" s="174">
        <v>6321.7</v>
      </c>
      <c r="I45" s="174">
        <v>1155</v>
      </c>
      <c r="J45" s="174">
        <v>1575</v>
      </c>
      <c r="K45" s="174">
        <v>1336.4502052471876</v>
      </c>
      <c r="L45" s="248">
        <v>8341.2000000000007</v>
      </c>
      <c r="Z45" s="135"/>
      <c r="AA45" s="144"/>
      <c r="AB45" s="135"/>
      <c r="AC45" s="139"/>
      <c r="AD45" s="139"/>
      <c r="AE45" s="139"/>
      <c r="AF45" s="139"/>
      <c r="AG45" s="139"/>
      <c r="AH45" s="139"/>
      <c r="AI45" s="139"/>
      <c r="AJ45" s="139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</row>
    <row r="46" spans="2:50" x14ac:dyDescent="0.15">
      <c r="B46" s="155"/>
      <c r="C46" s="144">
        <v>10</v>
      </c>
      <c r="D46" s="156"/>
      <c r="E46" s="174">
        <v>2100</v>
      </c>
      <c r="F46" s="174">
        <v>2992.5</v>
      </c>
      <c r="G46" s="174">
        <v>2478.1114021418375</v>
      </c>
      <c r="H46" s="174">
        <v>4691.3</v>
      </c>
      <c r="I46" s="174">
        <v>1260</v>
      </c>
      <c r="J46" s="174">
        <v>1785</v>
      </c>
      <c r="K46" s="174">
        <v>1382.8607705121308</v>
      </c>
      <c r="L46" s="248">
        <v>8995.5</v>
      </c>
      <c r="Z46" s="135"/>
      <c r="AA46" s="144"/>
      <c r="AB46" s="135"/>
      <c r="AC46" s="139"/>
      <c r="AD46" s="139"/>
      <c r="AE46" s="139"/>
      <c r="AF46" s="139"/>
      <c r="AG46" s="139"/>
      <c r="AH46" s="139"/>
      <c r="AI46" s="139"/>
      <c r="AJ46" s="139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</row>
    <row r="47" spans="2:50" x14ac:dyDescent="0.15">
      <c r="B47" s="150"/>
      <c r="C47" s="154">
        <v>11</v>
      </c>
      <c r="D47" s="161"/>
      <c r="E47" s="175">
        <v>2100</v>
      </c>
      <c r="F47" s="175">
        <v>3045</v>
      </c>
      <c r="G47" s="175">
        <v>2565.7340344491945</v>
      </c>
      <c r="H47" s="175">
        <v>5598.3</v>
      </c>
      <c r="I47" s="175">
        <v>1365</v>
      </c>
      <c r="J47" s="175">
        <v>1785</v>
      </c>
      <c r="K47" s="175">
        <v>1437.6811870269185</v>
      </c>
      <c r="L47" s="599">
        <v>7259.8</v>
      </c>
      <c r="Z47" s="135"/>
      <c r="AA47" s="144"/>
      <c r="AB47" s="135"/>
      <c r="AC47" s="139"/>
      <c r="AD47" s="139"/>
      <c r="AE47" s="139"/>
      <c r="AF47" s="139"/>
      <c r="AG47" s="139"/>
      <c r="AH47" s="139"/>
      <c r="AI47" s="139"/>
      <c r="AJ47" s="139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</row>
    <row r="48" spans="2:50" x14ac:dyDescent="0.15">
      <c r="Z48" s="543"/>
      <c r="AA48" s="543"/>
      <c r="AB48" s="543"/>
      <c r="AC48" s="590"/>
      <c r="AD48" s="590"/>
      <c r="AE48" s="543"/>
      <c r="AF48" s="590"/>
      <c r="AG48" s="590"/>
      <c r="AH48" s="590"/>
      <c r="AI48" s="543"/>
      <c r="AJ48" s="590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</row>
    <row r="49" spans="5:50" x14ac:dyDescent="0.15"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</row>
    <row r="50" spans="5:50" x14ac:dyDescent="0.15"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</row>
    <row r="51" spans="5:50" x14ac:dyDescent="0.15"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</row>
    <row r="52" spans="5:50" x14ac:dyDescent="0.15">
      <c r="E52" s="589"/>
      <c r="F52" s="589"/>
      <c r="G52" s="589"/>
      <c r="H52" s="589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</row>
    <row r="53" spans="5:50" x14ac:dyDescent="0.15"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</row>
    <row r="54" spans="5:50" x14ac:dyDescent="0.15"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</row>
    <row r="55" spans="5:50" x14ac:dyDescent="0.15"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3"/>
      <c r="AU55" s="543"/>
      <c r="AV55" s="543"/>
      <c r="AW55" s="543"/>
      <c r="AX55" s="543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6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  <c r="AY1" s="178"/>
      <c r="AZ1" s="178"/>
    </row>
    <row r="2" spans="1:52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  <c r="AY2" s="178"/>
      <c r="AZ2" s="178"/>
    </row>
    <row r="3" spans="1:52" ht="12" customHeight="1" x14ac:dyDescent="0.15">
      <c r="A3" s="136"/>
      <c r="B3" s="136" t="s">
        <v>377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  <c r="AY3" s="178"/>
      <c r="AZ3" s="178"/>
    </row>
    <row r="4" spans="1:52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223</v>
      </c>
      <c r="Z4" s="136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  <c r="AY4" s="178"/>
      <c r="AZ4" s="178"/>
    </row>
    <row r="5" spans="1:52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O5" s="136"/>
      <c r="P5" s="136"/>
      <c r="Q5" s="151"/>
      <c r="R5" s="135"/>
      <c r="S5" s="136"/>
      <c r="T5" s="136"/>
      <c r="U5" s="136"/>
      <c r="V5" s="136"/>
      <c r="W5" s="136"/>
      <c r="X5" s="136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  <c r="AY5" s="178"/>
      <c r="AZ5" s="178"/>
    </row>
    <row r="6" spans="1:52" ht="12" customHeight="1" x14ac:dyDescent="0.15">
      <c r="A6" s="136"/>
      <c r="B6" s="184"/>
      <c r="C6" s="549" t="s">
        <v>86</v>
      </c>
      <c r="D6" s="550"/>
      <c r="E6" s="777" t="s">
        <v>87</v>
      </c>
      <c r="F6" s="778"/>
      <c r="G6" s="778"/>
      <c r="H6" s="779"/>
      <c r="I6" s="777" t="s">
        <v>88</v>
      </c>
      <c r="J6" s="778"/>
      <c r="K6" s="778"/>
      <c r="L6" s="779"/>
      <c r="M6" s="777" t="s">
        <v>89</v>
      </c>
      <c r="N6" s="778"/>
      <c r="O6" s="778"/>
      <c r="P6" s="779"/>
      <c r="Q6" s="777" t="s">
        <v>91</v>
      </c>
      <c r="R6" s="778"/>
      <c r="S6" s="778"/>
      <c r="T6" s="779"/>
      <c r="U6" s="777" t="s">
        <v>102</v>
      </c>
      <c r="V6" s="778"/>
      <c r="W6" s="778"/>
      <c r="X6" s="779"/>
      <c r="Z6" s="136"/>
      <c r="AA6" s="177"/>
      <c r="AB6" s="555"/>
      <c r="AC6" s="555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178"/>
      <c r="AY6" s="178"/>
      <c r="AZ6" s="178"/>
    </row>
    <row r="7" spans="1:52" ht="12" customHeight="1" x14ac:dyDescent="0.15">
      <c r="A7" s="136"/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6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  <c r="AY7" s="178"/>
      <c r="AZ7" s="178"/>
    </row>
    <row r="8" spans="1:52" ht="12" customHeight="1" x14ac:dyDescent="0.15">
      <c r="A8" s="136"/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6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  <c r="AY8" s="178"/>
      <c r="AZ8" s="178"/>
    </row>
    <row r="9" spans="1:52" ht="12" customHeight="1" x14ac:dyDescent="0.15">
      <c r="A9" s="180"/>
      <c r="B9" s="201" t="s">
        <v>378</v>
      </c>
      <c r="C9" s="187">
        <v>21</v>
      </c>
      <c r="D9" s="177" t="s">
        <v>379</v>
      </c>
      <c r="E9" s="201">
        <v>1208</v>
      </c>
      <c r="F9" s="202">
        <v>2310</v>
      </c>
      <c r="G9" s="177">
        <v>1693</v>
      </c>
      <c r="H9" s="202">
        <v>118578</v>
      </c>
      <c r="I9" s="201">
        <v>1029</v>
      </c>
      <c r="J9" s="202">
        <v>1418</v>
      </c>
      <c r="K9" s="177">
        <v>1233</v>
      </c>
      <c r="L9" s="202">
        <v>94888</v>
      </c>
      <c r="M9" s="201">
        <v>788</v>
      </c>
      <c r="N9" s="202">
        <v>1260</v>
      </c>
      <c r="O9" s="177">
        <v>951</v>
      </c>
      <c r="P9" s="202">
        <v>34617</v>
      </c>
      <c r="Q9" s="201">
        <v>3045</v>
      </c>
      <c r="R9" s="202">
        <v>4200</v>
      </c>
      <c r="S9" s="177">
        <v>3468</v>
      </c>
      <c r="T9" s="202">
        <v>39862</v>
      </c>
      <c r="U9" s="201">
        <v>2100</v>
      </c>
      <c r="V9" s="202">
        <v>3045</v>
      </c>
      <c r="W9" s="177">
        <v>2552</v>
      </c>
      <c r="X9" s="202">
        <v>68951</v>
      </c>
      <c r="Y9" s="178"/>
      <c r="Z9" s="180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8"/>
      <c r="AY9" s="178"/>
      <c r="AZ9" s="178"/>
    </row>
    <row r="10" spans="1:52" ht="12" customHeight="1" x14ac:dyDescent="0.15">
      <c r="A10" s="180"/>
      <c r="B10" s="201"/>
      <c r="C10" s="187">
        <v>22</v>
      </c>
      <c r="D10" s="203"/>
      <c r="E10" s="202">
        <v>1208</v>
      </c>
      <c r="F10" s="202">
        <v>2205</v>
      </c>
      <c r="G10" s="202">
        <v>1712</v>
      </c>
      <c r="H10" s="202">
        <v>129169</v>
      </c>
      <c r="I10" s="202">
        <v>945</v>
      </c>
      <c r="J10" s="202">
        <v>1365</v>
      </c>
      <c r="K10" s="202">
        <v>1152</v>
      </c>
      <c r="L10" s="202">
        <v>82567</v>
      </c>
      <c r="M10" s="202">
        <v>767</v>
      </c>
      <c r="N10" s="202">
        <v>1260</v>
      </c>
      <c r="O10" s="202">
        <v>816</v>
      </c>
      <c r="P10" s="202">
        <v>40144</v>
      </c>
      <c r="Q10" s="202">
        <v>2940</v>
      </c>
      <c r="R10" s="202">
        <v>4200</v>
      </c>
      <c r="S10" s="202">
        <v>3401</v>
      </c>
      <c r="T10" s="202">
        <v>58846</v>
      </c>
      <c r="U10" s="202">
        <v>2205</v>
      </c>
      <c r="V10" s="202">
        <v>2993</v>
      </c>
      <c r="W10" s="202">
        <v>2526</v>
      </c>
      <c r="X10" s="203">
        <v>65238</v>
      </c>
      <c r="Y10" s="178"/>
      <c r="Z10" s="180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8"/>
      <c r="AY10" s="178"/>
      <c r="AZ10" s="178"/>
    </row>
    <row r="11" spans="1:52" ht="12" customHeight="1" x14ac:dyDescent="0.15">
      <c r="A11" s="180"/>
      <c r="B11" s="201"/>
      <c r="C11" s="187">
        <v>23</v>
      </c>
      <c r="D11" s="203"/>
      <c r="E11" s="317">
        <v>1155</v>
      </c>
      <c r="F11" s="317">
        <v>1995</v>
      </c>
      <c r="G11" s="317">
        <v>1539.2561981722797</v>
      </c>
      <c r="H11" s="317">
        <v>145733</v>
      </c>
      <c r="I11" s="317">
        <v>945</v>
      </c>
      <c r="J11" s="317">
        <v>1365</v>
      </c>
      <c r="K11" s="317">
        <v>1097.4188786565549</v>
      </c>
      <c r="L11" s="317">
        <v>91118</v>
      </c>
      <c r="M11" s="317">
        <v>735</v>
      </c>
      <c r="N11" s="317">
        <v>1050</v>
      </c>
      <c r="O11" s="317">
        <v>825.70619754980601</v>
      </c>
      <c r="P11" s="317">
        <v>98307.8</v>
      </c>
      <c r="Q11" s="317">
        <v>3150</v>
      </c>
      <c r="R11" s="317">
        <v>4042.5</v>
      </c>
      <c r="S11" s="317">
        <v>3500.3097138991443</v>
      </c>
      <c r="T11" s="317">
        <v>79701.000000000015</v>
      </c>
      <c r="U11" s="317">
        <v>2100</v>
      </c>
      <c r="V11" s="317">
        <v>2992.5</v>
      </c>
      <c r="W11" s="317">
        <v>2431.251441537961</v>
      </c>
      <c r="X11" s="334">
        <v>44545.2</v>
      </c>
      <c r="Y11" s="178"/>
      <c r="Z11" s="180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8"/>
      <c r="AY11" s="178"/>
      <c r="AZ11" s="178"/>
    </row>
    <row r="12" spans="1:52" ht="12" customHeight="1" x14ac:dyDescent="0.15">
      <c r="A12" s="180"/>
      <c r="B12" s="196"/>
      <c r="C12" s="199">
        <v>24</v>
      </c>
      <c r="D12" s="205"/>
      <c r="E12" s="162">
        <v>997.5</v>
      </c>
      <c r="F12" s="162">
        <v>2089.5</v>
      </c>
      <c r="G12" s="163">
        <v>1350.6881384768797</v>
      </c>
      <c r="H12" s="162">
        <v>131463.1</v>
      </c>
      <c r="I12" s="162">
        <v>871.5</v>
      </c>
      <c r="J12" s="162">
        <v>1279.95</v>
      </c>
      <c r="K12" s="162">
        <v>941.72472460571578</v>
      </c>
      <c r="L12" s="162">
        <v>88308.800000000003</v>
      </c>
      <c r="M12" s="162">
        <v>735</v>
      </c>
      <c r="N12" s="162">
        <v>1260</v>
      </c>
      <c r="O12" s="162">
        <v>748.01131852220919</v>
      </c>
      <c r="P12" s="162">
        <v>77075.5</v>
      </c>
      <c r="Q12" s="162">
        <v>2940</v>
      </c>
      <c r="R12" s="162">
        <v>4281.9000000000005</v>
      </c>
      <c r="S12" s="162">
        <v>3272.2565569547664</v>
      </c>
      <c r="T12" s="162">
        <v>103310.50000000001</v>
      </c>
      <c r="U12" s="162">
        <v>1856.4</v>
      </c>
      <c r="V12" s="162">
        <v>3045</v>
      </c>
      <c r="W12" s="162">
        <v>2291.1764167617844</v>
      </c>
      <c r="X12" s="163">
        <v>71303.5</v>
      </c>
      <c r="Y12" s="178"/>
      <c r="Z12" s="180"/>
      <c r="AA12" s="177"/>
      <c r="AB12" s="187"/>
      <c r="AC12" s="177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178"/>
      <c r="AY12" s="178"/>
      <c r="AZ12" s="178"/>
    </row>
    <row r="13" spans="1:52" ht="12" customHeight="1" x14ac:dyDescent="0.15">
      <c r="A13" s="180"/>
      <c r="B13" s="155"/>
      <c r="C13" s="144">
        <v>11</v>
      </c>
      <c r="D13" s="156"/>
      <c r="E13" s="202">
        <v>1260</v>
      </c>
      <c r="F13" s="202">
        <v>1890</v>
      </c>
      <c r="G13" s="202">
        <v>1629.5644607647473</v>
      </c>
      <c r="H13" s="202">
        <v>16548.400000000001</v>
      </c>
      <c r="I13" s="202">
        <v>945</v>
      </c>
      <c r="J13" s="202">
        <v>1155</v>
      </c>
      <c r="K13" s="202">
        <v>1039.1398058252428</v>
      </c>
      <c r="L13" s="202">
        <v>5537.8</v>
      </c>
      <c r="M13" s="259">
        <v>0</v>
      </c>
      <c r="N13" s="259">
        <v>0</v>
      </c>
      <c r="O13" s="259">
        <v>0</v>
      </c>
      <c r="P13" s="202">
        <v>7367.6</v>
      </c>
      <c r="Q13" s="202">
        <v>3255</v>
      </c>
      <c r="R13" s="202">
        <v>4200</v>
      </c>
      <c r="S13" s="202">
        <v>3664.9698208854343</v>
      </c>
      <c r="T13" s="202">
        <v>7124.1</v>
      </c>
      <c r="U13" s="203">
        <v>2310</v>
      </c>
      <c r="V13" s="202">
        <v>2835</v>
      </c>
      <c r="W13" s="202">
        <v>2507.8373671782765</v>
      </c>
      <c r="X13" s="203">
        <v>5756.7</v>
      </c>
      <c r="Y13" s="178"/>
      <c r="Z13" s="180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82"/>
      <c r="AM13" s="182"/>
      <c r="AN13" s="182"/>
      <c r="AO13" s="177"/>
      <c r="AP13" s="177"/>
      <c r="AQ13" s="177"/>
      <c r="AR13" s="177"/>
      <c r="AS13" s="177"/>
      <c r="AT13" s="177"/>
      <c r="AU13" s="177"/>
      <c r="AV13" s="177"/>
      <c r="AW13" s="177"/>
      <c r="AX13" s="178"/>
      <c r="AY13" s="178"/>
      <c r="AZ13" s="178"/>
    </row>
    <row r="14" spans="1:52" ht="12" customHeight="1" x14ac:dyDescent="0.15">
      <c r="A14" s="180"/>
      <c r="B14" s="155"/>
      <c r="C14" s="144">
        <v>12</v>
      </c>
      <c r="D14" s="156"/>
      <c r="E14" s="202">
        <v>1470</v>
      </c>
      <c r="F14" s="202">
        <v>2089.5</v>
      </c>
      <c r="G14" s="202">
        <v>1883.0245832407206</v>
      </c>
      <c r="H14" s="202">
        <v>15929.1</v>
      </c>
      <c r="I14" s="202">
        <v>945</v>
      </c>
      <c r="J14" s="202">
        <v>1260</v>
      </c>
      <c r="K14" s="202">
        <v>1046.5394376644711</v>
      </c>
      <c r="L14" s="202">
        <v>6614.3</v>
      </c>
      <c r="M14" s="259">
        <v>735</v>
      </c>
      <c r="N14" s="259">
        <v>945</v>
      </c>
      <c r="O14" s="259">
        <v>836.59760178471856</v>
      </c>
      <c r="P14" s="202">
        <v>10875.5</v>
      </c>
      <c r="Q14" s="202">
        <v>3255</v>
      </c>
      <c r="R14" s="202">
        <v>4281.9000000000005</v>
      </c>
      <c r="S14" s="202">
        <v>3744.1833154998426</v>
      </c>
      <c r="T14" s="202">
        <v>7054.9</v>
      </c>
      <c r="U14" s="202">
        <v>2310</v>
      </c>
      <c r="V14" s="202">
        <v>3045</v>
      </c>
      <c r="W14" s="202">
        <v>2710.6820446597976</v>
      </c>
      <c r="X14" s="203">
        <v>6562.8</v>
      </c>
      <c r="Y14" s="178"/>
      <c r="Z14" s="180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82"/>
      <c r="AM14" s="182"/>
      <c r="AN14" s="182"/>
      <c r="AO14" s="177"/>
      <c r="AP14" s="177"/>
      <c r="AQ14" s="177"/>
      <c r="AR14" s="177"/>
      <c r="AS14" s="177"/>
      <c r="AT14" s="177"/>
      <c r="AU14" s="177"/>
      <c r="AV14" s="177"/>
      <c r="AW14" s="177"/>
      <c r="AX14" s="178"/>
      <c r="AY14" s="178"/>
      <c r="AZ14" s="178"/>
    </row>
    <row r="15" spans="1:52" ht="12" customHeight="1" x14ac:dyDescent="0.15">
      <c r="A15" s="180"/>
      <c r="B15" s="155" t="s">
        <v>380</v>
      </c>
      <c r="C15" s="144">
        <v>1</v>
      </c>
      <c r="D15" s="156" t="s">
        <v>381</v>
      </c>
      <c r="E15" s="202">
        <v>1575</v>
      </c>
      <c r="F15" s="202">
        <v>2047.5</v>
      </c>
      <c r="G15" s="202">
        <v>1846.0795610425239</v>
      </c>
      <c r="H15" s="202">
        <v>8262</v>
      </c>
      <c r="I15" s="202">
        <v>945</v>
      </c>
      <c r="J15" s="202">
        <v>1213.8</v>
      </c>
      <c r="K15" s="202">
        <v>1067.7800290939317</v>
      </c>
      <c r="L15" s="202">
        <v>3607.7</v>
      </c>
      <c r="M15" s="259">
        <v>735</v>
      </c>
      <c r="N15" s="259">
        <v>945</v>
      </c>
      <c r="O15" s="259">
        <v>825.20816453723944</v>
      </c>
      <c r="P15" s="202">
        <v>6866.7</v>
      </c>
      <c r="Q15" s="202">
        <v>3255</v>
      </c>
      <c r="R15" s="202">
        <v>4200</v>
      </c>
      <c r="S15" s="202">
        <v>3677.322751322748</v>
      </c>
      <c r="T15" s="202">
        <v>9964.4</v>
      </c>
      <c r="U15" s="202">
        <v>2362.5</v>
      </c>
      <c r="V15" s="202">
        <v>2940</v>
      </c>
      <c r="W15" s="202">
        <v>2682.9923414023374</v>
      </c>
      <c r="X15" s="203">
        <v>3198.5</v>
      </c>
      <c r="Y15" s="178"/>
      <c r="Z15" s="180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255"/>
      <c r="AM15" s="255"/>
      <c r="AN15" s="255"/>
      <c r="AO15" s="177"/>
      <c r="AP15" s="177"/>
      <c r="AQ15" s="177"/>
      <c r="AR15" s="177"/>
      <c r="AS15" s="177"/>
      <c r="AT15" s="177"/>
      <c r="AU15" s="177"/>
      <c r="AV15" s="177"/>
      <c r="AW15" s="177"/>
      <c r="AX15" s="178"/>
      <c r="AY15" s="178"/>
      <c r="AZ15" s="178"/>
    </row>
    <row r="16" spans="1:52" ht="12" customHeight="1" x14ac:dyDescent="0.15">
      <c r="A16" s="180"/>
      <c r="B16" s="155"/>
      <c r="C16" s="144">
        <v>2</v>
      </c>
      <c r="D16" s="156"/>
      <c r="E16" s="202">
        <v>1575</v>
      </c>
      <c r="F16" s="202">
        <v>1942.5</v>
      </c>
      <c r="G16" s="202">
        <v>1748.113279288327</v>
      </c>
      <c r="H16" s="202">
        <v>8047.9</v>
      </c>
      <c r="I16" s="202">
        <v>997.5</v>
      </c>
      <c r="J16" s="202">
        <v>1218</v>
      </c>
      <c r="K16" s="202">
        <v>1093.8298344278332</v>
      </c>
      <c r="L16" s="202">
        <v>4665.8999999999996</v>
      </c>
      <c r="M16" s="259">
        <v>945</v>
      </c>
      <c r="N16" s="259">
        <v>945</v>
      </c>
      <c r="O16" s="259">
        <v>945</v>
      </c>
      <c r="P16" s="202">
        <v>4471.8999999999996</v>
      </c>
      <c r="Q16" s="202">
        <v>3313.8</v>
      </c>
      <c r="R16" s="202">
        <v>4200</v>
      </c>
      <c r="S16" s="202">
        <v>3709.1651220485887</v>
      </c>
      <c r="T16" s="202">
        <v>6632.8</v>
      </c>
      <c r="U16" s="202">
        <v>2310</v>
      </c>
      <c r="V16" s="202">
        <v>2940</v>
      </c>
      <c r="W16" s="202">
        <v>2597.2392932590737</v>
      </c>
      <c r="X16" s="203">
        <v>2395.1</v>
      </c>
      <c r="Y16" s="178"/>
      <c r="Z16" s="180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255"/>
      <c r="AM16" s="255"/>
      <c r="AN16" s="255"/>
      <c r="AO16" s="177"/>
      <c r="AP16" s="177"/>
      <c r="AQ16" s="177"/>
      <c r="AR16" s="177"/>
      <c r="AS16" s="177"/>
      <c r="AT16" s="177"/>
      <c r="AU16" s="177"/>
      <c r="AV16" s="177"/>
      <c r="AW16" s="177"/>
      <c r="AX16" s="178"/>
      <c r="AY16" s="178"/>
      <c r="AZ16" s="178"/>
    </row>
    <row r="17" spans="1:52" ht="12" customHeight="1" x14ac:dyDescent="0.15">
      <c r="A17" s="180"/>
      <c r="B17" s="155"/>
      <c r="C17" s="144">
        <v>3</v>
      </c>
      <c r="D17" s="156"/>
      <c r="E17" s="202">
        <v>1470</v>
      </c>
      <c r="F17" s="202">
        <v>1890</v>
      </c>
      <c r="G17" s="202">
        <v>1671.9325292572255</v>
      </c>
      <c r="H17" s="202">
        <v>6798.8</v>
      </c>
      <c r="I17" s="202">
        <v>945</v>
      </c>
      <c r="J17" s="202">
        <v>1228.5</v>
      </c>
      <c r="K17" s="202">
        <v>1089.6097278738553</v>
      </c>
      <c r="L17" s="202">
        <v>5054</v>
      </c>
      <c r="M17" s="259">
        <v>0</v>
      </c>
      <c r="N17" s="259">
        <v>0</v>
      </c>
      <c r="O17" s="259">
        <v>0</v>
      </c>
      <c r="P17" s="202">
        <v>1199</v>
      </c>
      <c r="Q17" s="202">
        <v>3399.9</v>
      </c>
      <c r="R17" s="202">
        <v>4357.5</v>
      </c>
      <c r="S17" s="202">
        <v>3729.7731803513789</v>
      </c>
      <c r="T17" s="202">
        <v>3496.3</v>
      </c>
      <c r="U17" s="202">
        <v>2205</v>
      </c>
      <c r="V17" s="202">
        <v>2940</v>
      </c>
      <c r="W17" s="202">
        <v>2536.7096372688475</v>
      </c>
      <c r="X17" s="203">
        <v>2070</v>
      </c>
      <c r="Y17" s="178"/>
      <c r="Z17" s="178"/>
      <c r="AA17" s="178"/>
      <c r="AB17" s="178"/>
      <c r="AC17" s="178"/>
      <c r="AD17" s="604"/>
      <c r="AE17" s="604"/>
      <c r="AF17" s="178"/>
      <c r="AG17" s="604"/>
      <c r="AH17" s="604"/>
      <c r="AI17" s="604"/>
      <c r="AJ17" s="178"/>
      <c r="AK17" s="604"/>
      <c r="AL17" s="605"/>
      <c r="AM17" s="604"/>
      <c r="AN17" s="178"/>
      <c r="AO17" s="604"/>
      <c r="AP17" s="604"/>
      <c r="AQ17" s="604"/>
      <c r="AR17" s="178"/>
      <c r="AS17" s="604"/>
      <c r="AT17" s="604"/>
      <c r="AU17" s="604"/>
      <c r="AV17" s="178"/>
      <c r="AW17" s="604"/>
      <c r="AX17" s="178"/>
      <c r="AY17" s="178"/>
      <c r="AZ17" s="178"/>
    </row>
    <row r="18" spans="1:52" ht="12" customHeight="1" x14ac:dyDescent="0.15">
      <c r="A18" s="180"/>
      <c r="B18" s="155"/>
      <c r="C18" s="144">
        <v>4</v>
      </c>
      <c r="D18" s="156"/>
      <c r="E18" s="202">
        <v>1365</v>
      </c>
      <c r="F18" s="202">
        <v>1837.5</v>
      </c>
      <c r="G18" s="202">
        <v>1606.7727995758214</v>
      </c>
      <c r="H18" s="202">
        <v>8232.4</v>
      </c>
      <c r="I18" s="202">
        <v>997.5</v>
      </c>
      <c r="J18" s="202">
        <v>1260</v>
      </c>
      <c r="K18" s="202">
        <v>1150.929970760234</v>
      </c>
      <c r="L18" s="202">
        <v>4077</v>
      </c>
      <c r="M18" s="259">
        <v>945</v>
      </c>
      <c r="N18" s="259">
        <v>945</v>
      </c>
      <c r="O18" s="259">
        <v>944.99999999999989</v>
      </c>
      <c r="P18" s="202">
        <v>2090</v>
      </c>
      <c r="Q18" s="202">
        <v>3465</v>
      </c>
      <c r="R18" s="202">
        <v>4410</v>
      </c>
      <c r="S18" s="202">
        <v>3879.6993781023539</v>
      </c>
      <c r="T18" s="202">
        <v>4221.1000000000004</v>
      </c>
      <c r="U18" s="202">
        <v>2310</v>
      </c>
      <c r="V18" s="202">
        <v>2940</v>
      </c>
      <c r="W18" s="202">
        <v>2654.5666054752978</v>
      </c>
      <c r="X18" s="203">
        <v>2587.1</v>
      </c>
      <c r="Y18" s="178"/>
      <c r="Z18" s="178"/>
      <c r="AA18" s="178"/>
      <c r="AB18" s="178"/>
      <c r="AC18" s="178"/>
      <c r="AD18" s="604"/>
      <c r="AE18" s="604"/>
      <c r="AF18" s="178"/>
      <c r="AG18" s="604"/>
      <c r="AH18" s="604"/>
      <c r="AI18" s="604"/>
      <c r="AJ18" s="178"/>
      <c r="AK18" s="604"/>
      <c r="AL18" s="605"/>
      <c r="AM18" s="604"/>
      <c r="AN18" s="178"/>
      <c r="AO18" s="604"/>
      <c r="AP18" s="604"/>
      <c r="AQ18" s="604"/>
      <c r="AR18" s="178"/>
      <c r="AS18" s="604"/>
      <c r="AT18" s="604"/>
      <c r="AU18" s="604"/>
      <c r="AV18" s="178"/>
      <c r="AW18" s="604"/>
      <c r="AX18" s="178"/>
      <c r="AY18" s="178"/>
      <c r="AZ18" s="178"/>
    </row>
    <row r="19" spans="1:52" ht="12" customHeight="1" x14ac:dyDescent="0.15">
      <c r="A19" s="180"/>
      <c r="B19" s="155"/>
      <c r="C19" s="144">
        <v>5</v>
      </c>
      <c r="D19" s="156"/>
      <c r="E19" s="202">
        <v>1470</v>
      </c>
      <c r="F19" s="202">
        <v>1837.5</v>
      </c>
      <c r="G19" s="202">
        <v>1632.9622403144306</v>
      </c>
      <c r="H19" s="202">
        <v>12527.3</v>
      </c>
      <c r="I19" s="202">
        <v>1050</v>
      </c>
      <c r="J19" s="202">
        <v>1312.5</v>
      </c>
      <c r="K19" s="202">
        <v>1213.0203845867184</v>
      </c>
      <c r="L19" s="202">
        <v>4402</v>
      </c>
      <c r="M19" s="259">
        <v>819</v>
      </c>
      <c r="N19" s="259">
        <v>1102.5</v>
      </c>
      <c r="O19" s="259">
        <v>944.9493311886215</v>
      </c>
      <c r="P19" s="202">
        <v>7700.4</v>
      </c>
      <c r="Q19" s="202">
        <v>3570</v>
      </c>
      <c r="R19" s="202">
        <v>4410</v>
      </c>
      <c r="S19" s="202">
        <v>3945.2706185567008</v>
      </c>
      <c r="T19" s="202">
        <v>5572.3</v>
      </c>
      <c r="U19" s="202">
        <v>2415</v>
      </c>
      <c r="V19" s="202">
        <v>2940</v>
      </c>
      <c r="W19" s="202">
        <v>2744.9472464868968</v>
      </c>
      <c r="X19" s="203">
        <v>2422.1</v>
      </c>
      <c r="Y19" s="178"/>
      <c r="Z19" s="178"/>
      <c r="AA19" s="178"/>
      <c r="AB19" s="178"/>
      <c r="AC19" s="178"/>
      <c r="AD19" s="604"/>
      <c r="AE19" s="604"/>
      <c r="AF19" s="178"/>
      <c r="AG19" s="604"/>
      <c r="AH19" s="604"/>
      <c r="AI19" s="604"/>
      <c r="AJ19" s="178"/>
      <c r="AK19" s="604"/>
      <c r="AL19" s="605"/>
      <c r="AM19" s="604"/>
      <c r="AN19" s="178"/>
      <c r="AO19" s="604"/>
      <c r="AP19" s="604"/>
      <c r="AQ19" s="604"/>
      <c r="AR19" s="178"/>
      <c r="AS19" s="604"/>
      <c r="AT19" s="604"/>
      <c r="AU19" s="604"/>
      <c r="AV19" s="178"/>
      <c r="AW19" s="604"/>
      <c r="AX19" s="178"/>
      <c r="AY19" s="178"/>
      <c r="AZ19" s="178"/>
    </row>
    <row r="20" spans="1:52" ht="12" customHeight="1" x14ac:dyDescent="0.15">
      <c r="A20" s="180"/>
      <c r="B20" s="155"/>
      <c r="C20" s="144">
        <v>6</v>
      </c>
      <c r="D20" s="156"/>
      <c r="E20" s="202">
        <v>1470</v>
      </c>
      <c r="F20" s="202">
        <v>1980.3000000000002</v>
      </c>
      <c r="G20" s="202">
        <v>1721.3993436504616</v>
      </c>
      <c r="H20" s="202">
        <v>4585.5</v>
      </c>
      <c r="I20" s="202">
        <v>1102.5</v>
      </c>
      <c r="J20" s="202">
        <v>1365</v>
      </c>
      <c r="K20" s="202">
        <v>1232.512474843903</v>
      </c>
      <c r="L20" s="202">
        <v>4499.1000000000004</v>
      </c>
      <c r="M20" s="259">
        <v>840</v>
      </c>
      <c r="N20" s="259">
        <v>1102.5</v>
      </c>
      <c r="O20" s="259">
        <v>947.02366940718287</v>
      </c>
      <c r="P20" s="202">
        <v>6473.4</v>
      </c>
      <c r="Q20" s="202">
        <v>3675</v>
      </c>
      <c r="R20" s="202">
        <v>4329.1500000000005</v>
      </c>
      <c r="S20" s="202">
        <v>3991.2392867518874</v>
      </c>
      <c r="T20" s="202">
        <v>4601</v>
      </c>
      <c r="U20" s="202">
        <v>2499</v>
      </c>
      <c r="V20" s="202">
        <v>2940</v>
      </c>
      <c r="W20" s="202">
        <v>2732.3216641140243</v>
      </c>
      <c r="X20" s="203">
        <v>3803.4</v>
      </c>
      <c r="Y20" s="178"/>
      <c r="Z20" s="178"/>
      <c r="AA20" s="178"/>
      <c r="AB20" s="178"/>
      <c r="AC20" s="178"/>
      <c r="AD20" s="604"/>
      <c r="AE20" s="604"/>
      <c r="AF20" s="178"/>
      <c r="AG20" s="604"/>
      <c r="AH20" s="604"/>
      <c r="AI20" s="604"/>
      <c r="AJ20" s="178"/>
      <c r="AK20" s="604"/>
      <c r="AL20" s="605"/>
      <c r="AM20" s="604"/>
      <c r="AN20" s="178"/>
      <c r="AO20" s="604"/>
      <c r="AP20" s="604"/>
      <c r="AQ20" s="604"/>
      <c r="AR20" s="178"/>
      <c r="AS20" s="604"/>
      <c r="AT20" s="604"/>
      <c r="AU20" s="604"/>
      <c r="AV20" s="178"/>
      <c r="AW20" s="604"/>
      <c r="AX20" s="178"/>
      <c r="AY20" s="178"/>
      <c r="AZ20" s="178"/>
    </row>
    <row r="21" spans="1:52" ht="12" customHeight="1" x14ac:dyDescent="0.15">
      <c r="A21" s="180"/>
      <c r="B21" s="155"/>
      <c r="C21" s="144">
        <v>7</v>
      </c>
      <c r="D21" s="156"/>
      <c r="E21" s="202">
        <v>1417.5</v>
      </c>
      <c r="F21" s="202">
        <v>1995</v>
      </c>
      <c r="G21" s="202">
        <v>1761.473056398451</v>
      </c>
      <c r="H21" s="203">
        <v>6287.2</v>
      </c>
      <c r="I21" s="202">
        <v>1050</v>
      </c>
      <c r="J21" s="202">
        <v>1365</v>
      </c>
      <c r="K21" s="202">
        <v>1221.6436101493466</v>
      </c>
      <c r="L21" s="202">
        <v>2994.8</v>
      </c>
      <c r="M21" s="259">
        <v>840</v>
      </c>
      <c r="N21" s="259">
        <v>1102.5</v>
      </c>
      <c r="O21" s="259">
        <v>875.38860417311969</v>
      </c>
      <c r="P21" s="202">
        <v>3962</v>
      </c>
      <c r="Q21" s="202">
        <v>3780</v>
      </c>
      <c r="R21" s="202">
        <v>4515</v>
      </c>
      <c r="S21" s="202">
        <v>4077.371369927605</v>
      </c>
      <c r="T21" s="202">
        <v>5665.2</v>
      </c>
      <c r="U21" s="202">
        <v>2416.0500000000002</v>
      </c>
      <c r="V21" s="202">
        <v>2940</v>
      </c>
      <c r="W21" s="202">
        <v>2702.6332243685001</v>
      </c>
      <c r="X21" s="203">
        <v>3550</v>
      </c>
      <c r="Y21" s="178"/>
      <c r="Z21" s="178"/>
      <c r="AA21" s="178"/>
      <c r="AB21" s="178"/>
      <c r="AC21" s="178"/>
      <c r="AD21" s="604"/>
      <c r="AE21" s="604"/>
      <c r="AF21" s="178"/>
      <c r="AG21" s="604"/>
      <c r="AH21" s="604"/>
      <c r="AI21" s="604"/>
      <c r="AJ21" s="178"/>
      <c r="AK21" s="604"/>
      <c r="AL21" s="605"/>
      <c r="AM21" s="604"/>
      <c r="AN21" s="178"/>
      <c r="AO21" s="604"/>
      <c r="AP21" s="604"/>
      <c r="AQ21" s="604"/>
      <c r="AR21" s="178"/>
      <c r="AS21" s="604"/>
      <c r="AT21" s="604"/>
      <c r="AU21" s="604"/>
      <c r="AV21" s="178"/>
      <c r="AW21" s="604"/>
      <c r="AX21" s="178"/>
      <c r="AY21" s="178"/>
      <c r="AZ21" s="178"/>
    </row>
    <row r="22" spans="1:52" ht="12" customHeight="1" x14ac:dyDescent="0.15">
      <c r="A22" s="180"/>
      <c r="B22" s="155"/>
      <c r="C22" s="144">
        <v>8</v>
      </c>
      <c r="D22" s="156"/>
      <c r="E22" s="202">
        <v>1417.5</v>
      </c>
      <c r="F22" s="202">
        <v>2095.8000000000002</v>
      </c>
      <c r="G22" s="202">
        <v>1820.0099654815999</v>
      </c>
      <c r="H22" s="202">
        <v>6125.5</v>
      </c>
      <c r="I22" s="202">
        <v>1050</v>
      </c>
      <c r="J22" s="202">
        <v>1365</v>
      </c>
      <c r="K22" s="202">
        <v>1196.177929037822</v>
      </c>
      <c r="L22" s="202">
        <v>2622.7</v>
      </c>
      <c r="M22" s="259">
        <v>840</v>
      </c>
      <c r="N22" s="259">
        <v>1050</v>
      </c>
      <c r="O22" s="259">
        <v>902.47877358490564</v>
      </c>
      <c r="P22" s="202">
        <v>6125.7</v>
      </c>
      <c r="Q22" s="202">
        <v>3780</v>
      </c>
      <c r="R22" s="202">
        <v>4515</v>
      </c>
      <c r="S22" s="202">
        <v>4090.6138094105067</v>
      </c>
      <c r="T22" s="203">
        <v>5706.7</v>
      </c>
      <c r="U22" s="202">
        <v>2520</v>
      </c>
      <c r="V22" s="203">
        <v>3045</v>
      </c>
      <c r="W22" s="202">
        <v>2776.5100793604811</v>
      </c>
      <c r="X22" s="203">
        <v>4174.2</v>
      </c>
      <c r="Y22" s="178"/>
      <c r="Z22" s="178"/>
      <c r="AA22" s="178"/>
      <c r="AB22" s="178"/>
      <c r="AC22" s="178"/>
      <c r="AD22" s="604"/>
      <c r="AE22" s="604"/>
      <c r="AF22" s="178"/>
      <c r="AG22" s="604"/>
      <c r="AH22" s="604"/>
      <c r="AI22" s="604"/>
      <c r="AJ22" s="178"/>
      <c r="AK22" s="604"/>
      <c r="AL22" s="605"/>
      <c r="AM22" s="604"/>
      <c r="AN22" s="178"/>
      <c r="AO22" s="604"/>
      <c r="AP22" s="604"/>
      <c r="AQ22" s="604"/>
      <c r="AR22" s="178"/>
      <c r="AS22" s="604"/>
      <c r="AT22" s="604"/>
      <c r="AU22" s="604"/>
      <c r="AV22" s="178"/>
      <c r="AW22" s="604"/>
      <c r="AX22" s="178"/>
      <c r="AY22" s="178"/>
      <c r="AZ22" s="178"/>
    </row>
    <row r="23" spans="1:52" ht="12" customHeight="1" x14ac:dyDescent="0.15">
      <c r="A23" s="180"/>
      <c r="B23" s="155"/>
      <c r="C23" s="144">
        <v>9</v>
      </c>
      <c r="D23" s="156"/>
      <c r="E23" s="202">
        <v>1470</v>
      </c>
      <c r="F23" s="202">
        <v>2100</v>
      </c>
      <c r="G23" s="202">
        <v>1816.1276496155128</v>
      </c>
      <c r="H23" s="202">
        <v>6150</v>
      </c>
      <c r="I23" s="202">
        <v>1050</v>
      </c>
      <c r="J23" s="202">
        <v>1365</v>
      </c>
      <c r="K23" s="202">
        <v>1210.0063247785183</v>
      </c>
      <c r="L23" s="202">
        <v>2689.7</v>
      </c>
      <c r="M23" s="259">
        <v>840</v>
      </c>
      <c r="N23" s="259">
        <v>1050</v>
      </c>
      <c r="O23" s="259">
        <v>881.92794573398317</v>
      </c>
      <c r="P23" s="202">
        <v>9246.5</v>
      </c>
      <c r="Q23" s="202">
        <v>3780</v>
      </c>
      <c r="R23" s="202">
        <v>4515</v>
      </c>
      <c r="S23" s="202">
        <v>4086.7325581395371</v>
      </c>
      <c r="T23" s="202">
        <v>6270.8</v>
      </c>
      <c r="U23" s="202">
        <v>2520</v>
      </c>
      <c r="V23" s="202">
        <v>3045</v>
      </c>
      <c r="W23" s="202">
        <v>2966.3104503334398</v>
      </c>
      <c r="X23" s="203">
        <v>4192.1000000000004</v>
      </c>
      <c r="Y23" s="178"/>
      <c r="Z23" s="178"/>
      <c r="AA23" s="178"/>
      <c r="AB23" s="178"/>
      <c r="AC23" s="178"/>
      <c r="AD23" s="604"/>
      <c r="AE23" s="604"/>
      <c r="AF23" s="178"/>
      <c r="AG23" s="604"/>
      <c r="AH23" s="604"/>
      <c r="AI23" s="604"/>
      <c r="AJ23" s="178"/>
      <c r="AK23" s="604"/>
      <c r="AL23" s="605"/>
      <c r="AM23" s="604"/>
      <c r="AN23" s="178"/>
      <c r="AO23" s="604"/>
      <c r="AP23" s="604"/>
      <c r="AQ23" s="604"/>
      <c r="AR23" s="178"/>
      <c r="AS23" s="604"/>
      <c r="AT23" s="604"/>
      <c r="AU23" s="604"/>
      <c r="AV23" s="178"/>
      <c r="AW23" s="604"/>
      <c r="AX23" s="178"/>
      <c r="AY23" s="178"/>
      <c r="AZ23" s="178"/>
    </row>
    <row r="24" spans="1:52" ht="12" customHeight="1" x14ac:dyDescent="0.15">
      <c r="A24" s="180"/>
      <c r="B24" s="155"/>
      <c r="C24" s="144">
        <v>10</v>
      </c>
      <c r="D24" s="156"/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59">
        <v>0</v>
      </c>
      <c r="R24" s="259">
        <v>0</v>
      </c>
      <c r="S24" s="259">
        <v>0</v>
      </c>
      <c r="T24" s="259">
        <v>0</v>
      </c>
      <c r="U24" s="259">
        <v>0</v>
      </c>
      <c r="V24" s="259">
        <v>0</v>
      </c>
      <c r="W24" s="259">
        <v>0</v>
      </c>
      <c r="X24" s="293">
        <v>0</v>
      </c>
      <c r="Y24" s="178"/>
      <c r="Z24" s="178"/>
      <c r="AA24" s="178"/>
      <c r="AB24" s="178"/>
      <c r="AC24" s="178"/>
      <c r="AD24" s="604"/>
      <c r="AE24" s="604"/>
      <c r="AF24" s="178"/>
      <c r="AG24" s="604"/>
      <c r="AH24" s="604"/>
      <c r="AI24" s="604"/>
      <c r="AJ24" s="178"/>
      <c r="AK24" s="604"/>
      <c r="AL24" s="605"/>
      <c r="AM24" s="604"/>
      <c r="AN24" s="178"/>
      <c r="AO24" s="604"/>
      <c r="AP24" s="604"/>
      <c r="AQ24" s="604"/>
      <c r="AR24" s="178"/>
      <c r="AS24" s="604"/>
      <c r="AT24" s="604"/>
      <c r="AU24" s="604"/>
      <c r="AV24" s="178"/>
      <c r="AW24" s="604"/>
      <c r="AX24" s="178"/>
      <c r="AY24" s="178"/>
      <c r="AZ24" s="178"/>
    </row>
    <row r="25" spans="1:52" ht="12" customHeight="1" x14ac:dyDescent="0.15">
      <c r="A25" s="180"/>
      <c r="B25" s="150"/>
      <c r="C25" s="154">
        <v>11</v>
      </c>
      <c r="D25" s="161"/>
      <c r="E25" s="132">
        <v>1837.5</v>
      </c>
      <c r="F25" s="132">
        <v>2569.35</v>
      </c>
      <c r="G25" s="132">
        <v>2103.4463031337064</v>
      </c>
      <c r="H25" s="132">
        <v>9128.5</v>
      </c>
      <c r="I25" s="132">
        <v>1155</v>
      </c>
      <c r="J25" s="132">
        <v>1365</v>
      </c>
      <c r="K25" s="132">
        <v>1244.2860906336202</v>
      </c>
      <c r="L25" s="132">
        <v>6297.6</v>
      </c>
      <c r="M25" s="132">
        <v>798</v>
      </c>
      <c r="N25" s="132">
        <v>1008</v>
      </c>
      <c r="O25" s="132">
        <v>885.01642291036876</v>
      </c>
      <c r="P25" s="132">
        <v>8355.2999999999993</v>
      </c>
      <c r="Q25" s="132">
        <v>3780</v>
      </c>
      <c r="R25" s="132">
        <v>4725</v>
      </c>
      <c r="S25" s="132">
        <v>4248.4100646038742</v>
      </c>
      <c r="T25" s="132">
        <v>6421.1</v>
      </c>
      <c r="U25" s="132">
        <v>2625</v>
      </c>
      <c r="V25" s="132">
        <v>3360</v>
      </c>
      <c r="W25" s="132">
        <v>2957.5303601734868</v>
      </c>
      <c r="X25" s="294">
        <v>4503.8</v>
      </c>
      <c r="Y25" s="178"/>
      <c r="Z25" s="178"/>
      <c r="AA25" s="178"/>
      <c r="AB25" s="178"/>
      <c r="AC25" s="178"/>
      <c r="AD25" s="604"/>
      <c r="AE25" s="604"/>
      <c r="AF25" s="178"/>
      <c r="AG25" s="604"/>
      <c r="AH25" s="604"/>
      <c r="AI25" s="604"/>
      <c r="AJ25" s="178"/>
      <c r="AK25" s="604"/>
      <c r="AL25" s="605"/>
      <c r="AM25" s="604"/>
      <c r="AN25" s="178"/>
      <c r="AO25" s="604"/>
      <c r="AP25" s="604"/>
      <c r="AQ25" s="604"/>
      <c r="AR25" s="178"/>
      <c r="AS25" s="604"/>
      <c r="AT25" s="604"/>
      <c r="AU25" s="604"/>
      <c r="AV25" s="178"/>
      <c r="AW25" s="604"/>
      <c r="AX25" s="178"/>
      <c r="AY25" s="178"/>
      <c r="AZ25" s="178"/>
    </row>
    <row r="26" spans="1:52" ht="12" customHeight="1" x14ac:dyDescent="0.15">
      <c r="A26" s="136"/>
      <c r="B26" s="201"/>
      <c r="C26" s="600" t="s">
        <v>86</v>
      </c>
      <c r="D26" s="601"/>
      <c r="E26" s="781" t="s">
        <v>104</v>
      </c>
      <c r="F26" s="782"/>
      <c r="G26" s="782"/>
      <c r="H26" s="783"/>
      <c r="I26" s="781" t="s">
        <v>105</v>
      </c>
      <c r="J26" s="782"/>
      <c r="K26" s="782"/>
      <c r="L26" s="783"/>
      <c r="M26" s="781" t="s">
        <v>106</v>
      </c>
      <c r="N26" s="782"/>
      <c r="O26" s="782"/>
      <c r="P26" s="783"/>
      <c r="Q26" s="788" t="s">
        <v>112</v>
      </c>
      <c r="R26" s="789"/>
      <c r="S26" s="789"/>
      <c r="T26" s="790"/>
      <c r="U26" s="788" t="s">
        <v>113</v>
      </c>
      <c r="V26" s="789"/>
      <c r="W26" s="789"/>
      <c r="X26" s="790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ht="12" customHeight="1" x14ac:dyDescent="0.15">
      <c r="A27" s="136"/>
      <c r="B27" s="188" t="s">
        <v>92</v>
      </c>
      <c r="C27" s="189"/>
      <c r="D27" s="190"/>
      <c r="E27" s="167" t="s">
        <v>93</v>
      </c>
      <c r="F27" s="149" t="s">
        <v>94</v>
      </c>
      <c r="G27" s="233" t="s">
        <v>95</v>
      </c>
      <c r="H27" s="149" t="s">
        <v>96</v>
      </c>
      <c r="I27" s="167" t="s">
        <v>93</v>
      </c>
      <c r="J27" s="149" t="s">
        <v>94</v>
      </c>
      <c r="K27" s="233" t="s">
        <v>95</v>
      </c>
      <c r="L27" s="149" t="s">
        <v>96</v>
      </c>
      <c r="M27" s="167" t="s">
        <v>93</v>
      </c>
      <c r="N27" s="149" t="s">
        <v>94</v>
      </c>
      <c r="O27" s="233" t="s">
        <v>95</v>
      </c>
      <c r="P27" s="149" t="s">
        <v>96</v>
      </c>
      <c r="Q27" s="167" t="s">
        <v>93</v>
      </c>
      <c r="R27" s="149" t="s">
        <v>94</v>
      </c>
      <c r="S27" s="233" t="s">
        <v>95</v>
      </c>
      <c r="T27" s="149" t="s">
        <v>96</v>
      </c>
      <c r="U27" s="167" t="s">
        <v>93</v>
      </c>
      <c r="V27" s="149" t="s">
        <v>94</v>
      </c>
      <c r="W27" s="233" t="s">
        <v>95</v>
      </c>
      <c r="X27" s="149" t="s">
        <v>96</v>
      </c>
      <c r="Y27" s="178"/>
      <c r="Z27" s="178"/>
      <c r="AA27" s="177"/>
      <c r="AB27" s="555"/>
      <c r="AC27" s="555"/>
      <c r="AD27" s="780"/>
      <c r="AE27" s="780"/>
      <c r="AF27" s="780"/>
      <c r="AG27" s="780"/>
      <c r="AH27" s="780"/>
      <c r="AI27" s="780"/>
      <c r="AJ27" s="780"/>
      <c r="AK27" s="780"/>
      <c r="AL27" s="780"/>
      <c r="AM27" s="780"/>
      <c r="AN27" s="780"/>
      <c r="AO27" s="780"/>
      <c r="AP27" s="787"/>
      <c r="AQ27" s="787"/>
      <c r="AR27" s="787"/>
      <c r="AS27" s="787"/>
      <c r="AT27" s="787"/>
      <c r="AU27" s="787"/>
      <c r="AV27" s="787"/>
      <c r="AW27" s="787"/>
      <c r="AX27" s="178"/>
      <c r="AY27" s="178"/>
      <c r="AZ27" s="178"/>
    </row>
    <row r="28" spans="1:52" ht="12" customHeight="1" x14ac:dyDescent="0.15">
      <c r="A28" s="136"/>
      <c r="B28" s="196"/>
      <c r="C28" s="183"/>
      <c r="D28" s="183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Y28" s="178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78"/>
      <c r="AY28" s="178"/>
      <c r="AZ28" s="178"/>
    </row>
    <row r="29" spans="1:52" ht="12" customHeight="1" x14ac:dyDescent="0.15">
      <c r="A29" s="136"/>
      <c r="B29" s="201" t="s">
        <v>378</v>
      </c>
      <c r="C29" s="187">
        <v>21</v>
      </c>
      <c r="D29" s="177" t="s">
        <v>379</v>
      </c>
      <c r="E29" s="201">
        <v>683</v>
      </c>
      <c r="F29" s="202">
        <v>1077</v>
      </c>
      <c r="G29" s="177">
        <v>831</v>
      </c>
      <c r="H29" s="202">
        <v>347836</v>
      </c>
      <c r="I29" s="201">
        <v>998</v>
      </c>
      <c r="J29" s="202">
        <v>1418</v>
      </c>
      <c r="K29" s="177">
        <v>1259</v>
      </c>
      <c r="L29" s="202">
        <v>68192</v>
      </c>
      <c r="M29" s="201">
        <v>998</v>
      </c>
      <c r="N29" s="202">
        <v>1470</v>
      </c>
      <c r="O29" s="177">
        <v>1258</v>
      </c>
      <c r="P29" s="202">
        <v>50466</v>
      </c>
      <c r="Q29" s="201">
        <v>998</v>
      </c>
      <c r="R29" s="202">
        <v>1470</v>
      </c>
      <c r="S29" s="177">
        <v>1229</v>
      </c>
      <c r="T29" s="202">
        <v>45468</v>
      </c>
      <c r="U29" s="201">
        <v>945</v>
      </c>
      <c r="V29" s="202">
        <v>1365</v>
      </c>
      <c r="W29" s="177">
        <v>1187</v>
      </c>
      <c r="X29" s="202">
        <v>65667</v>
      </c>
      <c r="Y29" s="178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78"/>
      <c r="AY29" s="178"/>
      <c r="AZ29" s="178"/>
    </row>
    <row r="30" spans="1:52" ht="12" customHeight="1" x14ac:dyDescent="0.15">
      <c r="A30" s="136"/>
      <c r="B30" s="201"/>
      <c r="C30" s="187">
        <v>22</v>
      </c>
      <c r="D30" s="203"/>
      <c r="E30" s="202">
        <v>630</v>
      </c>
      <c r="F30" s="202">
        <v>1103</v>
      </c>
      <c r="G30" s="203">
        <v>793</v>
      </c>
      <c r="H30" s="202">
        <v>176969</v>
      </c>
      <c r="I30" s="202">
        <v>998</v>
      </c>
      <c r="J30" s="202">
        <v>1365</v>
      </c>
      <c r="K30" s="202">
        <v>1187</v>
      </c>
      <c r="L30" s="202">
        <v>73019</v>
      </c>
      <c r="M30" s="202">
        <v>945</v>
      </c>
      <c r="N30" s="202">
        <v>1365</v>
      </c>
      <c r="O30" s="202">
        <v>1125</v>
      </c>
      <c r="P30" s="202">
        <v>47228</v>
      </c>
      <c r="Q30" s="202">
        <v>998</v>
      </c>
      <c r="R30" s="202">
        <v>1365</v>
      </c>
      <c r="S30" s="202">
        <v>1155</v>
      </c>
      <c r="T30" s="202">
        <v>54491</v>
      </c>
      <c r="U30" s="202">
        <v>945</v>
      </c>
      <c r="V30" s="202">
        <v>1260</v>
      </c>
      <c r="W30" s="202">
        <v>1199</v>
      </c>
      <c r="X30" s="203">
        <v>68955</v>
      </c>
      <c r="Y30" s="178"/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8"/>
      <c r="AY30" s="178"/>
      <c r="AZ30" s="178"/>
    </row>
    <row r="31" spans="1:52" ht="12" customHeight="1" x14ac:dyDescent="0.15">
      <c r="A31" s="136"/>
      <c r="B31" s="201"/>
      <c r="C31" s="187">
        <v>23</v>
      </c>
      <c r="D31" s="203"/>
      <c r="E31" s="317">
        <v>640.5</v>
      </c>
      <c r="F31" s="317">
        <v>1050</v>
      </c>
      <c r="G31" s="317">
        <v>793.57148746754581</v>
      </c>
      <c r="H31" s="317">
        <v>454479.5</v>
      </c>
      <c r="I31" s="317">
        <v>945</v>
      </c>
      <c r="J31" s="317">
        <v>1365</v>
      </c>
      <c r="K31" s="317">
        <v>1147.2450603689472</v>
      </c>
      <c r="L31" s="317">
        <v>81454.400000000009</v>
      </c>
      <c r="M31" s="317">
        <v>997.5</v>
      </c>
      <c r="N31" s="317">
        <v>1386</v>
      </c>
      <c r="O31" s="317">
        <v>1098.1496004442647</v>
      </c>
      <c r="P31" s="317">
        <v>54236.5</v>
      </c>
      <c r="Q31" s="317">
        <v>997.5</v>
      </c>
      <c r="R31" s="317">
        <v>1365</v>
      </c>
      <c r="S31" s="317">
        <v>1115.3493862949676</v>
      </c>
      <c r="T31" s="317">
        <v>59563.099999999991</v>
      </c>
      <c r="U31" s="317">
        <v>892.5</v>
      </c>
      <c r="V31" s="317">
        <v>1260</v>
      </c>
      <c r="W31" s="317">
        <v>1076.9157037982766</v>
      </c>
      <c r="X31" s="334">
        <v>75785.8</v>
      </c>
      <c r="Y31" s="178"/>
      <c r="Z31" s="178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8"/>
      <c r="AY31" s="178"/>
      <c r="AZ31" s="178"/>
    </row>
    <row r="32" spans="1:52" ht="12" customHeight="1" x14ac:dyDescent="0.15">
      <c r="A32" s="136"/>
      <c r="B32" s="196"/>
      <c r="C32" s="199">
        <v>24</v>
      </c>
      <c r="D32" s="205"/>
      <c r="E32" s="162">
        <v>630</v>
      </c>
      <c r="F32" s="162">
        <v>1116.1500000000001</v>
      </c>
      <c r="G32" s="162">
        <v>777.15570525980092</v>
      </c>
      <c r="H32" s="162">
        <v>377733.99999999994</v>
      </c>
      <c r="I32" s="162">
        <v>892.5</v>
      </c>
      <c r="J32" s="162">
        <v>1260</v>
      </c>
      <c r="K32" s="162">
        <v>983.76356143404894</v>
      </c>
      <c r="L32" s="162">
        <v>61356.30000000001</v>
      </c>
      <c r="M32" s="209">
        <v>892.5</v>
      </c>
      <c r="N32" s="163">
        <v>1260</v>
      </c>
      <c r="O32" s="162">
        <v>958.35684868399153</v>
      </c>
      <c r="P32" s="162">
        <v>40482.299999999988</v>
      </c>
      <c r="Q32" s="162">
        <v>892.5</v>
      </c>
      <c r="R32" s="162">
        <v>1260</v>
      </c>
      <c r="S32" s="162">
        <v>999.32913626651623</v>
      </c>
      <c r="T32" s="162">
        <v>56412.399999999994</v>
      </c>
      <c r="U32" s="162">
        <v>840</v>
      </c>
      <c r="V32" s="162">
        <v>1207.5</v>
      </c>
      <c r="W32" s="162">
        <v>949.61578536773038</v>
      </c>
      <c r="X32" s="163">
        <v>58193.099999999991</v>
      </c>
      <c r="Y32" s="178"/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8"/>
      <c r="AY32" s="178"/>
      <c r="AZ32" s="178"/>
    </row>
    <row r="33" spans="1:52" ht="13.5" customHeight="1" x14ac:dyDescent="0.15">
      <c r="A33" s="136"/>
      <c r="B33" s="155"/>
      <c r="C33" s="144">
        <v>11</v>
      </c>
      <c r="D33" s="156"/>
      <c r="E33" s="157">
        <v>735</v>
      </c>
      <c r="F33" s="157">
        <v>945</v>
      </c>
      <c r="G33" s="157">
        <v>842.97262097157511</v>
      </c>
      <c r="H33" s="157">
        <v>25545.7</v>
      </c>
      <c r="I33" s="157">
        <v>945</v>
      </c>
      <c r="J33" s="157">
        <v>1207.5</v>
      </c>
      <c r="K33" s="157">
        <v>1019.8975280727608</v>
      </c>
      <c r="L33" s="157">
        <v>4669.2</v>
      </c>
      <c r="M33" s="157">
        <v>945</v>
      </c>
      <c r="N33" s="157">
        <v>1207.5</v>
      </c>
      <c r="O33" s="157">
        <v>1002.369788178165</v>
      </c>
      <c r="P33" s="157">
        <v>3200.6</v>
      </c>
      <c r="Q33" s="157">
        <v>945</v>
      </c>
      <c r="R33" s="157">
        <v>1207.5</v>
      </c>
      <c r="S33" s="157">
        <v>1028.4237118559279</v>
      </c>
      <c r="T33" s="157">
        <v>4425.3</v>
      </c>
      <c r="U33" s="157">
        <v>840</v>
      </c>
      <c r="V33" s="157">
        <v>1100.4000000000001</v>
      </c>
      <c r="W33" s="157">
        <v>924.4541418273426</v>
      </c>
      <c r="X33" s="156">
        <v>5269.6</v>
      </c>
      <c r="Y33" s="178"/>
      <c r="AA33" s="135"/>
      <c r="AB33" s="14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78"/>
      <c r="AY33" s="178"/>
      <c r="AZ33" s="178"/>
    </row>
    <row r="34" spans="1:52" ht="13.5" customHeight="1" x14ac:dyDescent="0.15">
      <c r="A34" s="136"/>
      <c r="B34" s="155"/>
      <c r="C34" s="144">
        <v>12</v>
      </c>
      <c r="D34" s="156"/>
      <c r="E34" s="157">
        <v>735</v>
      </c>
      <c r="F34" s="157">
        <v>945</v>
      </c>
      <c r="G34" s="157">
        <v>802.39578054098695</v>
      </c>
      <c r="H34" s="157">
        <v>25397.8</v>
      </c>
      <c r="I34" s="157">
        <v>945</v>
      </c>
      <c r="J34" s="157">
        <v>1207.5</v>
      </c>
      <c r="K34" s="157">
        <v>1027.9952551304561</v>
      </c>
      <c r="L34" s="157">
        <v>6936.8</v>
      </c>
      <c r="M34" s="157">
        <v>945</v>
      </c>
      <c r="N34" s="157">
        <v>1155</v>
      </c>
      <c r="O34" s="157">
        <v>1017.6881816926692</v>
      </c>
      <c r="P34" s="157">
        <v>2552.6999999999998</v>
      </c>
      <c r="Q34" s="157">
        <v>945</v>
      </c>
      <c r="R34" s="157">
        <v>1207.5</v>
      </c>
      <c r="S34" s="157">
        <v>1030.3552720172365</v>
      </c>
      <c r="T34" s="157">
        <v>5654.4</v>
      </c>
      <c r="U34" s="157">
        <v>892.5</v>
      </c>
      <c r="V34" s="157">
        <v>1092</v>
      </c>
      <c r="W34" s="157">
        <v>974.37055886306928</v>
      </c>
      <c r="X34" s="156">
        <v>4487.2</v>
      </c>
      <c r="Y34" s="178"/>
      <c r="AA34" s="135"/>
      <c r="AB34" s="144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78"/>
      <c r="AY34" s="178"/>
      <c r="AZ34" s="178"/>
    </row>
    <row r="35" spans="1:52" ht="13.5" customHeight="1" x14ac:dyDescent="0.15">
      <c r="A35" s="136"/>
      <c r="B35" s="155" t="s">
        <v>380</v>
      </c>
      <c r="C35" s="144">
        <v>1</v>
      </c>
      <c r="D35" s="156" t="s">
        <v>381</v>
      </c>
      <c r="E35" s="157">
        <v>735</v>
      </c>
      <c r="F35" s="157">
        <v>945</v>
      </c>
      <c r="G35" s="157">
        <v>798.81453534551224</v>
      </c>
      <c r="H35" s="157">
        <v>16599.5</v>
      </c>
      <c r="I35" s="157">
        <v>945</v>
      </c>
      <c r="J35" s="157">
        <v>1155</v>
      </c>
      <c r="K35" s="157">
        <v>1020.3352143442254</v>
      </c>
      <c r="L35" s="157">
        <v>4822.8</v>
      </c>
      <c r="M35" s="157">
        <v>945</v>
      </c>
      <c r="N35" s="157">
        <v>1172.8500000000001</v>
      </c>
      <c r="O35" s="157">
        <v>1018.0658857979498</v>
      </c>
      <c r="P35" s="157">
        <v>1717.7</v>
      </c>
      <c r="Q35" s="157">
        <v>945</v>
      </c>
      <c r="R35" s="157">
        <v>1172.8500000000001</v>
      </c>
      <c r="S35" s="157">
        <v>1031.5756835191694</v>
      </c>
      <c r="T35" s="157">
        <v>3033.7</v>
      </c>
      <c r="U35" s="157">
        <v>892.5</v>
      </c>
      <c r="V35" s="157">
        <v>1102.5</v>
      </c>
      <c r="W35" s="157">
        <v>1001.9366849366854</v>
      </c>
      <c r="X35" s="156">
        <v>3225</v>
      </c>
      <c r="Y35" s="178"/>
      <c r="AA35" s="135"/>
      <c r="AB35" s="144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78"/>
      <c r="AY35" s="178"/>
      <c r="AZ35" s="178"/>
    </row>
    <row r="36" spans="1:52" ht="13.5" customHeight="1" x14ac:dyDescent="0.15">
      <c r="A36" s="136"/>
      <c r="B36" s="155"/>
      <c r="C36" s="144">
        <v>2</v>
      </c>
      <c r="D36" s="156"/>
      <c r="E36" s="157">
        <v>735</v>
      </c>
      <c r="F36" s="157">
        <v>945</v>
      </c>
      <c r="G36" s="157">
        <v>839.96488147497803</v>
      </c>
      <c r="H36" s="157">
        <v>17179.8</v>
      </c>
      <c r="I36" s="157">
        <v>997.5</v>
      </c>
      <c r="J36" s="157">
        <v>1207.5</v>
      </c>
      <c r="K36" s="157">
        <v>1057.1787432392032</v>
      </c>
      <c r="L36" s="157">
        <v>5617</v>
      </c>
      <c r="M36" s="157">
        <v>997.5</v>
      </c>
      <c r="N36" s="157">
        <v>1155</v>
      </c>
      <c r="O36" s="157">
        <v>1055.1361288989876</v>
      </c>
      <c r="P36" s="157">
        <v>3033.9</v>
      </c>
      <c r="Q36" s="157">
        <v>997.5</v>
      </c>
      <c r="R36" s="157">
        <v>1207.5</v>
      </c>
      <c r="S36" s="156">
        <v>1065.6365815220959</v>
      </c>
      <c r="T36" s="157">
        <v>5210.2</v>
      </c>
      <c r="U36" s="157">
        <v>892.5</v>
      </c>
      <c r="V36" s="157">
        <v>1155</v>
      </c>
      <c r="W36" s="156">
        <v>1039.1404213361548</v>
      </c>
      <c r="X36" s="156">
        <v>5029.1000000000004</v>
      </c>
      <c r="Y36" s="178"/>
      <c r="AA36" s="135"/>
      <c r="AB36" s="144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78"/>
      <c r="AY36" s="178"/>
      <c r="AZ36" s="178"/>
    </row>
    <row r="37" spans="1:52" ht="13.5" customHeight="1" x14ac:dyDescent="0.15">
      <c r="A37" s="136"/>
      <c r="B37" s="155"/>
      <c r="C37" s="144">
        <v>3</v>
      </c>
      <c r="D37" s="156"/>
      <c r="E37" s="157">
        <v>735</v>
      </c>
      <c r="F37" s="157">
        <v>892.5</v>
      </c>
      <c r="G37" s="157">
        <v>805.09804223707204</v>
      </c>
      <c r="H37" s="157">
        <v>12165.9</v>
      </c>
      <c r="I37" s="157">
        <v>945</v>
      </c>
      <c r="J37" s="157">
        <v>1207.5</v>
      </c>
      <c r="K37" s="157">
        <v>1088.7412962892192</v>
      </c>
      <c r="L37" s="157">
        <v>3386.1</v>
      </c>
      <c r="M37" s="157">
        <v>945</v>
      </c>
      <c r="N37" s="157">
        <v>1207.5</v>
      </c>
      <c r="O37" s="157">
        <v>1083.7449586349533</v>
      </c>
      <c r="P37" s="157">
        <v>2226.6</v>
      </c>
      <c r="Q37" s="157">
        <v>945</v>
      </c>
      <c r="R37" s="157">
        <v>1207.5</v>
      </c>
      <c r="S37" s="157">
        <v>1082.0963175865493</v>
      </c>
      <c r="T37" s="157">
        <v>4440.1000000000004</v>
      </c>
      <c r="U37" s="157">
        <v>892.5</v>
      </c>
      <c r="V37" s="157">
        <v>1194.9000000000001</v>
      </c>
      <c r="W37" s="157">
        <v>1037.6156469212781</v>
      </c>
      <c r="X37" s="156">
        <v>2438.9</v>
      </c>
      <c r="Y37" s="178"/>
      <c r="AA37" s="135"/>
      <c r="AB37" s="144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78"/>
      <c r="AY37" s="178"/>
      <c r="AZ37" s="178"/>
    </row>
    <row r="38" spans="1:52" ht="13.5" customHeight="1" x14ac:dyDescent="0.15">
      <c r="A38" s="136"/>
      <c r="B38" s="155"/>
      <c r="C38" s="144">
        <v>4</v>
      </c>
      <c r="D38" s="156"/>
      <c r="E38" s="157">
        <v>735</v>
      </c>
      <c r="F38" s="157">
        <v>945</v>
      </c>
      <c r="G38" s="157">
        <v>848.63499480789244</v>
      </c>
      <c r="H38" s="157">
        <v>11470</v>
      </c>
      <c r="I38" s="157">
        <v>945</v>
      </c>
      <c r="J38" s="157">
        <v>1260</v>
      </c>
      <c r="K38" s="157">
        <v>1099.9639060568607</v>
      </c>
      <c r="L38" s="157">
        <v>4425</v>
      </c>
      <c r="M38" s="157">
        <v>945</v>
      </c>
      <c r="N38" s="157">
        <v>1260</v>
      </c>
      <c r="O38" s="157">
        <v>1128.7920780254776</v>
      </c>
      <c r="P38" s="157">
        <v>4206.8999999999996</v>
      </c>
      <c r="Q38" s="157">
        <v>945</v>
      </c>
      <c r="R38" s="157">
        <v>1260</v>
      </c>
      <c r="S38" s="157">
        <v>1113.4750679347828</v>
      </c>
      <c r="T38" s="157">
        <v>4239.3999999999996</v>
      </c>
      <c r="U38" s="157">
        <v>892.5</v>
      </c>
      <c r="V38" s="157">
        <v>1207.5</v>
      </c>
      <c r="W38" s="157">
        <v>1065.8033602032772</v>
      </c>
      <c r="X38" s="156">
        <v>3552.7</v>
      </c>
      <c r="Y38" s="178"/>
      <c r="AA38" s="178"/>
      <c r="AB38" s="178"/>
      <c r="AC38" s="178"/>
      <c r="AD38" s="604"/>
      <c r="AE38" s="604"/>
      <c r="AF38" s="178"/>
      <c r="AG38" s="604"/>
      <c r="AH38" s="604"/>
      <c r="AI38" s="604"/>
      <c r="AJ38" s="178"/>
      <c r="AK38" s="604"/>
      <c r="AL38" s="604"/>
      <c r="AM38" s="604"/>
      <c r="AN38" s="178"/>
      <c r="AO38" s="604"/>
      <c r="AP38" s="604"/>
      <c r="AQ38" s="604"/>
      <c r="AR38" s="178"/>
      <c r="AS38" s="604"/>
      <c r="AT38" s="604"/>
      <c r="AU38" s="604"/>
      <c r="AV38" s="178"/>
      <c r="AW38" s="604"/>
      <c r="AX38" s="178"/>
      <c r="AY38" s="178"/>
      <c r="AZ38" s="178"/>
    </row>
    <row r="39" spans="1:52" ht="13.5" customHeight="1" x14ac:dyDescent="0.15">
      <c r="A39" s="136"/>
      <c r="B39" s="155"/>
      <c r="C39" s="144">
        <v>5</v>
      </c>
      <c r="D39" s="156"/>
      <c r="E39" s="157">
        <v>787.5</v>
      </c>
      <c r="F39" s="157">
        <v>945</v>
      </c>
      <c r="G39" s="157">
        <v>870.28331803093465</v>
      </c>
      <c r="H39" s="157">
        <v>14096.6</v>
      </c>
      <c r="I39" s="157">
        <v>1050</v>
      </c>
      <c r="J39" s="157">
        <v>1312.5</v>
      </c>
      <c r="K39" s="157">
        <v>1209.9817189395258</v>
      </c>
      <c r="L39" s="157">
        <v>6606.7</v>
      </c>
      <c r="M39" s="157">
        <v>1050</v>
      </c>
      <c r="N39" s="157">
        <v>1312.5</v>
      </c>
      <c r="O39" s="157">
        <v>1180.8551845611887</v>
      </c>
      <c r="P39" s="157">
        <v>4675.6000000000004</v>
      </c>
      <c r="Q39" s="157">
        <v>1050</v>
      </c>
      <c r="R39" s="157">
        <v>1312.5</v>
      </c>
      <c r="S39" s="157">
        <v>1198.0331868464925</v>
      </c>
      <c r="T39" s="157">
        <v>5254.7</v>
      </c>
      <c r="U39" s="157">
        <v>945</v>
      </c>
      <c r="V39" s="157">
        <v>1260</v>
      </c>
      <c r="W39" s="157">
        <v>1146.5652649822118</v>
      </c>
      <c r="X39" s="156">
        <v>4967.3999999999996</v>
      </c>
      <c r="Y39" s="178"/>
      <c r="AA39" s="178"/>
      <c r="AB39" s="178"/>
      <c r="AC39" s="178"/>
      <c r="AD39" s="604"/>
      <c r="AE39" s="604"/>
      <c r="AF39" s="178"/>
      <c r="AG39" s="604"/>
      <c r="AH39" s="604"/>
      <c r="AI39" s="604"/>
      <c r="AJ39" s="178"/>
      <c r="AK39" s="604"/>
      <c r="AL39" s="604"/>
      <c r="AM39" s="604"/>
      <c r="AN39" s="178"/>
      <c r="AO39" s="604"/>
      <c r="AP39" s="604"/>
      <c r="AQ39" s="604"/>
      <c r="AR39" s="178"/>
      <c r="AS39" s="604"/>
      <c r="AT39" s="604"/>
      <c r="AU39" s="604"/>
      <c r="AV39" s="178"/>
      <c r="AW39" s="604"/>
      <c r="AX39" s="178"/>
      <c r="AY39" s="178"/>
      <c r="AZ39" s="178"/>
    </row>
    <row r="40" spans="1:52" ht="13.5" customHeight="1" x14ac:dyDescent="0.15">
      <c r="A40" s="136"/>
      <c r="B40" s="155"/>
      <c r="C40" s="144">
        <v>6</v>
      </c>
      <c r="D40" s="156"/>
      <c r="E40" s="157">
        <v>787.5</v>
      </c>
      <c r="F40" s="157">
        <v>945</v>
      </c>
      <c r="G40" s="157">
        <v>872.61603996717656</v>
      </c>
      <c r="H40" s="157">
        <v>12347.3</v>
      </c>
      <c r="I40" s="157">
        <v>1081.5</v>
      </c>
      <c r="J40" s="157">
        <v>1365</v>
      </c>
      <c r="K40" s="157">
        <v>1246.2274586056205</v>
      </c>
      <c r="L40" s="157">
        <v>4753.3999999999996</v>
      </c>
      <c r="M40" s="157">
        <v>1081.5</v>
      </c>
      <c r="N40" s="157">
        <v>1365</v>
      </c>
      <c r="O40" s="157">
        <v>1243.9139799888821</v>
      </c>
      <c r="P40" s="157">
        <v>3206.9</v>
      </c>
      <c r="Q40" s="157">
        <v>1050</v>
      </c>
      <c r="R40" s="157">
        <v>1365</v>
      </c>
      <c r="S40" s="157">
        <v>1250.6789473684214</v>
      </c>
      <c r="T40" s="157">
        <v>4080.7</v>
      </c>
      <c r="U40" s="157">
        <v>997.5</v>
      </c>
      <c r="V40" s="157">
        <v>1312.5</v>
      </c>
      <c r="W40" s="157">
        <v>1228.3559594419964</v>
      </c>
      <c r="X40" s="156">
        <v>5191.6000000000004</v>
      </c>
      <c r="Y40" s="178"/>
      <c r="AA40" s="178"/>
      <c r="AB40" s="178"/>
      <c r="AC40" s="178"/>
      <c r="AD40" s="604"/>
      <c r="AE40" s="604"/>
      <c r="AF40" s="178"/>
      <c r="AG40" s="604"/>
      <c r="AH40" s="604"/>
      <c r="AI40" s="604"/>
      <c r="AJ40" s="178"/>
      <c r="AK40" s="604"/>
      <c r="AL40" s="604"/>
      <c r="AM40" s="604"/>
      <c r="AN40" s="178"/>
      <c r="AO40" s="604"/>
      <c r="AP40" s="604"/>
      <c r="AQ40" s="604"/>
      <c r="AR40" s="178"/>
      <c r="AS40" s="604"/>
      <c r="AT40" s="604"/>
      <c r="AU40" s="604"/>
      <c r="AV40" s="178"/>
      <c r="AW40" s="604"/>
      <c r="AX40" s="178"/>
      <c r="AY40" s="178"/>
      <c r="AZ40" s="178"/>
    </row>
    <row r="41" spans="1:52" ht="13.5" customHeight="1" x14ac:dyDescent="0.15">
      <c r="A41" s="136"/>
      <c r="B41" s="155"/>
      <c r="C41" s="144">
        <v>7</v>
      </c>
      <c r="D41" s="156"/>
      <c r="E41" s="157">
        <v>840</v>
      </c>
      <c r="F41" s="157">
        <v>997.5</v>
      </c>
      <c r="G41" s="157">
        <v>949.40408881339476</v>
      </c>
      <c r="H41" s="157">
        <v>9420.2999999999993</v>
      </c>
      <c r="I41" s="157">
        <v>1050</v>
      </c>
      <c r="J41" s="157">
        <v>1365</v>
      </c>
      <c r="K41" s="157">
        <v>1261.0089821950571</v>
      </c>
      <c r="L41" s="157">
        <v>6010.4</v>
      </c>
      <c r="M41" s="157">
        <v>1050</v>
      </c>
      <c r="N41" s="157">
        <v>1365</v>
      </c>
      <c r="O41" s="157">
        <v>1250.114933319549</v>
      </c>
      <c r="P41" s="157">
        <v>4702.1000000000004</v>
      </c>
      <c r="Q41" s="157">
        <v>1050</v>
      </c>
      <c r="R41" s="157">
        <v>1365</v>
      </c>
      <c r="S41" s="157">
        <v>1236.1952575149644</v>
      </c>
      <c r="T41" s="157">
        <v>3984.6</v>
      </c>
      <c r="U41" s="157">
        <v>1050</v>
      </c>
      <c r="V41" s="157">
        <v>1365</v>
      </c>
      <c r="W41" s="157">
        <v>1246.697129176936</v>
      </c>
      <c r="X41" s="156">
        <v>5175.6000000000004</v>
      </c>
      <c r="Y41" s="178"/>
      <c r="AA41" s="178"/>
      <c r="AB41" s="178"/>
      <c r="AC41" s="178"/>
      <c r="AD41" s="604"/>
      <c r="AE41" s="604"/>
      <c r="AF41" s="178"/>
      <c r="AG41" s="604"/>
      <c r="AH41" s="604"/>
      <c r="AI41" s="604"/>
      <c r="AJ41" s="178"/>
      <c r="AK41" s="604"/>
      <c r="AL41" s="604"/>
      <c r="AM41" s="604"/>
      <c r="AN41" s="178"/>
      <c r="AO41" s="604"/>
      <c r="AP41" s="604"/>
      <c r="AQ41" s="604"/>
      <c r="AR41" s="178"/>
      <c r="AS41" s="604"/>
      <c r="AT41" s="604"/>
      <c r="AU41" s="604"/>
      <c r="AV41" s="178"/>
      <c r="AW41" s="604"/>
      <c r="AX41" s="178"/>
      <c r="AY41" s="178"/>
      <c r="AZ41" s="178"/>
    </row>
    <row r="42" spans="1:52" ht="13.5" customHeight="1" x14ac:dyDescent="0.15">
      <c r="A42" s="136"/>
      <c r="B42" s="155"/>
      <c r="C42" s="144">
        <v>8</v>
      </c>
      <c r="D42" s="156"/>
      <c r="E42" s="157">
        <v>840</v>
      </c>
      <c r="F42" s="157">
        <v>997.5</v>
      </c>
      <c r="G42" s="157">
        <v>955.12386626356079</v>
      </c>
      <c r="H42" s="157">
        <v>13570.8</v>
      </c>
      <c r="I42" s="157">
        <v>1050</v>
      </c>
      <c r="J42" s="157">
        <v>1365</v>
      </c>
      <c r="K42" s="157">
        <v>1262.8862842284882</v>
      </c>
      <c r="L42" s="156">
        <v>5701.9</v>
      </c>
      <c r="M42" s="157">
        <v>1050</v>
      </c>
      <c r="N42" s="157">
        <v>1365</v>
      </c>
      <c r="O42" s="157">
        <v>1241.5887916316633</v>
      </c>
      <c r="P42" s="157">
        <v>4580.7</v>
      </c>
      <c r="Q42" s="156">
        <v>1050</v>
      </c>
      <c r="R42" s="157">
        <v>1365</v>
      </c>
      <c r="S42" s="157">
        <v>1253.0555872800601</v>
      </c>
      <c r="T42" s="157">
        <v>3786.2</v>
      </c>
      <c r="U42" s="157">
        <v>1050</v>
      </c>
      <c r="V42" s="157">
        <v>1365</v>
      </c>
      <c r="W42" s="157">
        <v>1232.2963593579609</v>
      </c>
      <c r="X42" s="156">
        <v>5362.1</v>
      </c>
      <c r="Y42" s="178"/>
      <c r="AA42" s="178"/>
      <c r="AB42" s="178"/>
      <c r="AC42" s="178"/>
      <c r="AD42" s="604"/>
      <c r="AE42" s="604"/>
      <c r="AF42" s="178"/>
      <c r="AG42" s="604"/>
      <c r="AH42" s="604"/>
      <c r="AI42" s="604"/>
      <c r="AJ42" s="178"/>
      <c r="AK42" s="604"/>
      <c r="AL42" s="604"/>
      <c r="AM42" s="604"/>
      <c r="AN42" s="178"/>
      <c r="AO42" s="604"/>
      <c r="AP42" s="604"/>
      <c r="AQ42" s="604"/>
      <c r="AR42" s="178"/>
      <c r="AS42" s="604"/>
      <c r="AT42" s="604"/>
      <c r="AU42" s="604"/>
      <c r="AV42" s="178"/>
      <c r="AW42" s="604"/>
      <c r="AX42" s="178"/>
      <c r="AY42" s="178"/>
      <c r="AZ42" s="178"/>
    </row>
    <row r="43" spans="1:52" ht="13.5" customHeight="1" x14ac:dyDescent="0.15">
      <c r="A43" s="136"/>
      <c r="B43" s="155"/>
      <c r="C43" s="144">
        <v>9</v>
      </c>
      <c r="D43" s="156"/>
      <c r="E43" s="157">
        <v>840</v>
      </c>
      <c r="F43" s="157">
        <v>997.5</v>
      </c>
      <c r="G43" s="157">
        <v>966.41693805047771</v>
      </c>
      <c r="H43" s="157">
        <v>7681.5</v>
      </c>
      <c r="I43" s="157">
        <v>1050</v>
      </c>
      <c r="J43" s="157">
        <v>1365</v>
      </c>
      <c r="K43" s="157">
        <v>1241.3454303066205</v>
      </c>
      <c r="L43" s="157">
        <v>7293.3</v>
      </c>
      <c r="M43" s="157">
        <v>1050</v>
      </c>
      <c r="N43" s="157">
        <v>1365</v>
      </c>
      <c r="O43" s="157">
        <v>1248.5897071891461</v>
      </c>
      <c r="P43" s="157">
        <v>5404</v>
      </c>
      <c r="Q43" s="157">
        <v>1050</v>
      </c>
      <c r="R43" s="157">
        <v>1365</v>
      </c>
      <c r="S43" s="157">
        <v>1239.4456215593398</v>
      </c>
      <c r="T43" s="157">
        <v>4536</v>
      </c>
      <c r="U43" s="157">
        <v>1050</v>
      </c>
      <c r="V43" s="157">
        <v>1365</v>
      </c>
      <c r="W43" s="157">
        <v>1237.2793380664011</v>
      </c>
      <c r="X43" s="156">
        <v>7010.3</v>
      </c>
      <c r="Y43" s="178"/>
      <c r="AA43" s="178"/>
      <c r="AB43" s="178"/>
      <c r="AC43" s="178"/>
      <c r="AD43" s="604"/>
      <c r="AE43" s="604"/>
      <c r="AF43" s="178"/>
      <c r="AG43" s="604"/>
      <c r="AH43" s="604"/>
      <c r="AI43" s="604"/>
      <c r="AJ43" s="178"/>
      <c r="AK43" s="604"/>
      <c r="AL43" s="604"/>
      <c r="AM43" s="604"/>
      <c r="AN43" s="178"/>
      <c r="AO43" s="604"/>
      <c r="AP43" s="604"/>
      <c r="AQ43" s="604"/>
      <c r="AR43" s="178"/>
      <c r="AS43" s="604"/>
      <c r="AT43" s="604"/>
      <c r="AU43" s="604"/>
      <c r="AV43" s="178"/>
      <c r="AW43" s="604"/>
      <c r="AX43" s="178"/>
      <c r="AY43" s="178"/>
      <c r="AZ43" s="178"/>
    </row>
    <row r="44" spans="1:52" ht="13.5" customHeight="1" x14ac:dyDescent="0.15">
      <c r="A44" s="136"/>
      <c r="B44" s="155"/>
      <c r="C44" s="144">
        <v>10</v>
      </c>
      <c r="D44" s="156"/>
      <c r="E44" s="259">
        <v>0</v>
      </c>
      <c r="F44" s="259">
        <v>0</v>
      </c>
      <c r="G44" s="259">
        <v>0</v>
      </c>
      <c r="H44" s="259">
        <v>0</v>
      </c>
      <c r="I44" s="259">
        <v>0</v>
      </c>
      <c r="J44" s="259">
        <v>0</v>
      </c>
      <c r="K44" s="259">
        <v>0</v>
      </c>
      <c r="L44" s="259">
        <v>0</v>
      </c>
      <c r="M44" s="259">
        <v>0</v>
      </c>
      <c r="N44" s="259">
        <v>0</v>
      </c>
      <c r="O44" s="259">
        <v>0</v>
      </c>
      <c r="P44" s="259">
        <v>0</v>
      </c>
      <c r="Q44" s="259">
        <v>0</v>
      </c>
      <c r="R44" s="259">
        <v>0</v>
      </c>
      <c r="S44" s="259">
        <v>0</v>
      </c>
      <c r="T44" s="259">
        <v>0</v>
      </c>
      <c r="U44" s="259">
        <v>0</v>
      </c>
      <c r="V44" s="259">
        <v>0</v>
      </c>
      <c r="W44" s="259">
        <v>0</v>
      </c>
      <c r="X44" s="293">
        <v>0</v>
      </c>
      <c r="Y44" s="178"/>
      <c r="AA44" s="178"/>
      <c r="AB44" s="178"/>
      <c r="AC44" s="178"/>
      <c r="AD44" s="604"/>
      <c r="AE44" s="604"/>
      <c r="AF44" s="178"/>
      <c r="AG44" s="604"/>
      <c r="AH44" s="604"/>
      <c r="AI44" s="604"/>
      <c r="AJ44" s="178"/>
      <c r="AK44" s="604"/>
      <c r="AL44" s="604"/>
      <c r="AM44" s="604"/>
      <c r="AN44" s="178"/>
      <c r="AO44" s="604"/>
      <c r="AP44" s="604"/>
      <c r="AQ44" s="604"/>
      <c r="AR44" s="178"/>
      <c r="AS44" s="604"/>
      <c r="AT44" s="604"/>
      <c r="AU44" s="604"/>
      <c r="AV44" s="178"/>
      <c r="AW44" s="604"/>
      <c r="AX44" s="178"/>
      <c r="AY44" s="178"/>
      <c r="AZ44" s="178"/>
    </row>
    <row r="45" spans="1:52" ht="13.5" customHeight="1" x14ac:dyDescent="0.15">
      <c r="A45" s="136"/>
      <c r="B45" s="150"/>
      <c r="C45" s="154">
        <v>11</v>
      </c>
      <c r="D45" s="161"/>
      <c r="E45" s="165">
        <v>735</v>
      </c>
      <c r="F45" s="165">
        <v>997.5</v>
      </c>
      <c r="G45" s="165">
        <v>859.64916055655522</v>
      </c>
      <c r="H45" s="165">
        <v>14355.4</v>
      </c>
      <c r="I45" s="165">
        <v>1050</v>
      </c>
      <c r="J45" s="165">
        <v>1365</v>
      </c>
      <c r="K45" s="165">
        <v>1238.355628284319</v>
      </c>
      <c r="L45" s="165">
        <v>7992</v>
      </c>
      <c r="M45" s="165">
        <v>1050</v>
      </c>
      <c r="N45" s="165">
        <v>1365</v>
      </c>
      <c r="O45" s="165">
        <v>1244.0561145980973</v>
      </c>
      <c r="P45" s="165">
        <v>5733.7</v>
      </c>
      <c r="Q45" s="165">
        <v>1102.5</v>
      </c>
      <c r="R45" s="165">
        <v>1365</v>
      </c>
      <c r="S45" s="165">
        <v>1249.4205110007092</v>
      </c>
      <c r="T45" s="165">
        <v>5209.8</v>
      </c>
      <c r="U45" s="165">
        <v>1050</v>
      </c>
      <c r="V45" s="165">
        <v>1365</v>
      </c>
      <c r="W45" s="165">
        <v>1229.6925847482289</v>
      </c>
      <c r="X45" s="161">
        <v>8955.5</v>
      </c>
      <c r="Y45" s="178"/>
      <c r="AA45" s="178"/>
      <c r="AB45" s="178"/>
      <c r="AC45" s="178"/>
      <c r="AD45" s="604"/>
      <c r="AE45" s="604"/>
      <c r="AF45" s="178"/>
      <c r="AG45" s="604"/>
      <c r="AH45" s="604"/>
      <c r="AI45" s="604"/>
      <c r="AJ45" s="178"/>
      <c r="AK45" s="604"/>
      <c r="AL45" s="604"/>
      <c r="AM45" s="604"/>
      <c r="AN45" s="178"/>
      <c r="AO45" s="604"/>
      <c r="AP45" s="604"/>
      <c r="AQ45" s="604"/>
      <c r="AR45" s="178"/>
      <c r="AS45" s="604"/>
      <c r="AT45" s="604"/>
      <c r="AU45" s="604"/>
      <c r="AV45" s="178"/>
      <c r="AW45" s="604"/>
      <c r="AX45" s="178"/>
      <c r="AY45" s="178"/>
      <c r="AZ45" s="178"/>
    </row>
    <row r="46" spans="1:52" ht="13.5" customHeight="1" x14ac:dyDescent="0.15">
      <c r="A46" s="136"/>
      <c r="B46" s="135"/>
      <c r="C46" s="14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78"/>
      <c r="AA46" s="178"/>
      <c r="AB46" s="178"/>
      <c r="AC46" s="178"/>
      <c r="AD46" s="604"/>
      <c r="AE46" s="604"/>
      <c r="AF46" s="178"/>
      <c r="AG46" s="604"/>
      <c r="AH46" s="604"/>
      <c r="AI46" s="604"/>
      <c r="AJ46" s="178"/>
      <c r="AK46" s="604"/>
      <c r="AL46" s="604"/>
      <c r="AM46" s="604"/>
      <c r="AN46" s="178"/>
      <c r="AO46" s="604"/>
      <c r="AP46" s="604"/>
      <c r="AQ46" s="604"/>
      <c r="AR46" s="178"/>
      <c r="AS46" s="604"/>
      <c r="AT46" s="604"/>
      <c r="AU46" s="604"/>
      <c r="AV46" s="178"/>
      <c r="AW46" s="604"/>
      <c r="AX46" s="178"/>
      <c r="AY46" s="178"/>
      <c r="AZ46" s="178"/>
    </row>
    <row r="47" spans="1:52" ht="12" customHeight="1" x14ac:dyDescent="0.15">
      <c r="A47" s="136"/>
      <c r="B47" s="138" t="s">
        <v>382</v>
      </c>
      <c r="C47" s="136" t="s">
        <v>383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1:52" ht="12" customHeight="1" x14ac:dyDescent="0.15">
      <c r="A48" s="136"/>
      <c r="B48" s="176">
        <v>2</v>
      </c>
      <c r="C48" s="136" t="s">
        <v>384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1:52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1:52" x14ac:dyDescent="0.15"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1:52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1:52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1:52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1:52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1:52" x14ac:dyDescent="0.15"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</row>
    <row r="2" spans="1:50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</row>
    <row r="3" spans="1:50" ht="12" customHeight="1" x14ac:dyDescent="0.15">
      <c r="A3" s="136"/>
      <c r="B3" s="136" t="s">
        <v>385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</row>
    <row r="4" spans="1:50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</row>
    <row r="5" spans="1:50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35"/>
      <c r="K5" s="136"/>
      <c r="L5" s="136"/>
      <c r="M5" s="136"/>
      <c r="N5" s="136"/>
      <c r="O5" s="136"/>
      <c r="P5" s="136"/>
      <c r="Q5" s="151"/>
      <c r="R5" s="151"/>
      <c r="S5" s="151"/>
      <c r="T5" s="151"/>
      <c r="U5" s="151"/>
      <c r="V5" s="135"/>
      <c r="W5" s="136"/>
      <c r="X5" s="13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</row>
    <row r="6" spans="1:50" ht="12" customHeight="1" x14ac:dyDescent="0.15">
      <c r="A6" s="136"/>
      <c r="B6" s="184"/>
      <c r="C6" s="549" t="s">
        <v>86</v>
      </c>
      <c r="D6" s="550"/>
      <c r="E6" s="784" t="s">
        <v>114</v>
      </c>
      <c r="F6" s="785"/>
      <c r="G6" s="785"/>
      <c r="H6" s="786"/>
      <c r="I6" s="777" t="s">
        <v>115</v>
      </c>
      <c r="J6" s="778"/>
      <c r="K6" s="778"/>
      <c r="L6" s="779"/>
      <c r="M6" s="777" t="s">
        <v>386</v>
      </c>
      <c r="N6" s="778"/>
      <c r="O6" s="778"/>
      <c r="P6" s="779"/>
      <c r="Q6" s="777" t="s">
        <v>116</v>
      </c>
      <c r="R6" s="778"/>
      <c r="S6" s="778"/>
      <c r="T6" s="779"/>
      <c r="U6" s="777" t="s">
        <v>146</v>
      </c>
      <c r="V6" s="778"/>
      <c r="W6" s="778"/>
      <c r="X6" s="779"/>
      <c r="Z6" s="135"/>
      <c r="AA6" s="177"/>
      <c r="AB6" s="555"/>
      <c r="AC6" s="555"/>
      <c r="AD6" s="787"/>
      <c r="AE6" s="787"/>
      <c r="AF6" s="787"/>
      <c r="AG6" s="787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178"/>
    </row>
    <row r="7" spans="1:50" ht="12" customHeight="1" x14ac:dyDescent="0.15">
      <c r="A7" s="136"/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</row>
    <row r="8" spans="1:50" ht="12" customHeight="1" x14ac:dyDescent="0.15">
      <c r="A8" s="136"/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</row>
    <row r="9" spans="1:50" ht="12" customHeight="1" x14ac:dyDescent="0.15">
      <c r="A9" s="180"/>
      <c r="B9" s="201" t="s">
        <v>378</v>
      </c>
      <c r="C9" s="187">
        <v>21</v>
      </c>
      <c r="D9" s="177" t="s">
        <v>379</v>
      </c>
      <c r="E9" s="177">
        <v>830</v>
      </c>
      <c r="F9" s="202">
        <v>1162</v>
      </c>
      <c r="G9" s="177">
        <v>933</v>
      </c>
      <c r="H9" s="202">
        <v>48544</v>
      </c>
      <c r="I9" s="177">
        <v>998</v>
      </c>
      <c r="J9" s="202">
        <v>1397</v>
      </c>
      <c r="K9" s="177">
        <v>1211</v>
      </c>
      <c r="L9" s="202">
        <v>39234</v>
      </c>
      <c r="M9" s="201">
        <v>1280</v>
      </c>
      <c r="N9" s="202">
        <v>1607</v>
      </c>
      <c r="O9" s="177">
        <v>1401</v>
      </c>
      <c r="P9" s="202">
        <v>4294522</v>
      </c>
      <c r="Q9" s="187" t="s">
        <v>265</v>
      </c>
      <c r="R9" s="260" t="s">
        <v>265</v>
      </c>
      <c r="S9" s="187" t="s">
        <v>265</v>
      </c>
      <c r="T9" s="202">
        <v>5134</v>
      </c>
      <c r="U9" s="187" t="s">
        <v>265</v>
      </c>
      <c r="V9" s="260" t="s">
        <v>265</v>
      </c>
      <c r="W9" s="187" t="s">
        <v>265</v>
      </c>
      <c r="X9" s="202">
        <v>13674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8"/>
    </row>
    <row r="10" spans="1:50" ht="12" customHeight="1" x14ac:dyDescent="0.15">
      <c r="A10" s="180"/>
      <c r="B10" s="201"/>
      <c r="C10" s="187">
        <v>22</v>
      </c>
      <c r="D10" s="203"/>
      <c r="E10" s="202">
        <v>735</v>
      </c>
      <c r="F10" s="202">
        <v>1050</v>
      </c>
      <c r="G10" s="202">
        <v>892</v>
      </c>
      <c r="H10" s="202">
        <v>44310</v>
      </c>
      <c r="I10" s="202">
        <v>1000</v>
      </c>
      <c r="J10" s="202">
        <v>1365</v>
      </c>
      <c r="K10" s="202">
        <v>1136</v>
      </c>
      <c r="L10" s="202">
        <v>51060</v>
      </c>
      <c r="M10" s="202">
        <v>1208</v>
      </c>
      <c r="N10" s="202">
        <v>1544</v>
      </c>
      <c r="O10" s="202">
        <v>1330</v>
      </c>
      <c r="P10" s="202">
        <v>3821282</v>
      </c>
      <c r="Q10" s="260" t="s">
        <v>265</v>
      </c>
      <c r="R10" s="260" t="s">
        <v>265</v>
      </c>
      <c r="S10" s="260" t="s">
        <v>265</v>
      </c>
      <c r="T10" s="202">
        <v>5146</v>
      </c>
      <c r="U10" s="260" t="s">
        <v>265</v>
      </c>
      <c r="V10" s="260" t="s">
        <v>265</v>
      </c>
      <c r="W10" s="260" t="s">
        <v>265</v>
      </c>
      <c r="X10" s="203">
        <v>15376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8"/>
    </row>
    <row r="11" spans="1:50" ht="12" customHeight="1" x14ac:dyDescent="0.15">
      <c r="A11" s="180"/>
      <c r="B11" s="201"/>
      <c r="C11" s="187">
        <v>23</v>
      </c>
      <c r="D11" s="203"/>
      <c r="E11" s="317">
        <v>787.5</v>
      </c>
      <c r="F11" s="317">
        <v>997.5</v>
      </c>
      <c r="G11" s="317">
        <v>889.82368142646226</v>
      </c>
      <c r="H11" s="317">
        <v>58295.200000000004</v>
      </c>
      <c r="I11" s="317">
        <v>945</v>
      </c>
      <c r="J11" s="317">
        <v>1319.8500000000001</v>
      </c>
      <c r="K11" s="317">
        <v>1135.7066731862237</v>
      </c>
      <c r="L11" s="317">
        <v>33747.599999999991</v>
      </c>
      <c r="M11" s="317">
        <v>1102.5</v>
      </c>
      <c r="N11" s="317">
        <v>1567.65</v>
      </c>
      <c r="O11" s="317">
        <v>1280.1135213893215</v>
      </c>
      <c r="P11" s="317">
        <v>3672841.1999999997</v>
      </c>
      <c r="Q11" s="606" t="s">
        <v>265</v>
      </c>
      <c r="R11" s="606" t="s">
        <v>265</v>
      </c>
      <c r="S11" s="606" t="s">
        <v>265</v>
      </c>
      <c r="T11" s="317">
        <v>8844.3000000000011</v>
      </c>
      <c r="U11" s="606" t="s">
        <v>265</v>
      </c>
      <c r="V11" s="606" t="s">
        <v>265</v>
      </c>
      <c r="W11" s="606" t="s">
        <v>265</v>
      </c>
      <c r="X11" s="334">
        <v>22633.699999999997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8"/>
    </row>
    <row r="12" spans="1:50" ht="12" customHeight="1" x14ac:dyDescent="0.15">
      <c r="A12" s="180"/>
      <c r="B12" s="196"/>
      <c r="C12" s="199">
        <v>24</v>
      </c>
      <c r="D12" s="205"/>
      <c r="E12" s="162">
        <v>735</v>
      </c>
      <c r="F12" s="162">
        <v>997.5</v>
      </c>
      <c r="G12" s="162">
        <v>819.57053698057382</v>
      </c>
      <c r="H12" s="162">
        <v>29057.4</v>
      </c>
      <c r="I12" s="162">
        <v>923</v>
      </c>
      <c r="J12" s="162">
        <v>1260</v>
      </c>
      <c r="K12" s="162">
        <v>1016.2683848152813</v>
      </c>
      <c r="L12" s="162">
        <v>9822.2000000000007</v>
      </c>
      <c r="M12" s="162">
        <v>1102.5</v>
      </c>
      <c r="N12" s="162">
        <v>1470</v>
      </c>
      <c r="O12" s="162">
        <v>1227.9491120288096</v>
      </c>
      <c r="P12" s="162">
        <v>3437727.6999999997</v>
      </c>
      <c r="Q12" s="607" t="s">
        <v>265</v>
      </c>
      <c r="R12" s="607" t="s">
        <v>265</v>
      </c>
      <c r="S12" s="607" t="s">
        <v>265</v>
      </c>
      <c r="T12" s="162">
        <v>11168.900000000001</v>
      </c>
      <c r="U12" s="607" t="s">
        <v>265</v>
      </c>
      <c r="V12" s="607" t="s">
        <v>265</v>
      </c>
      <c r="W12" s="607" t="s">
        <v>265</v>
      </c>
      <c r="X12" s="163">
        <v>21105.8</v>
      </c>
      <c r="Z12" s="177"/>
      <c r="AA12" s="177"/>
      <c r="AB12" s="187"/>
      <c r="AC12" s="177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608"/>
      <c r="AQ12" s="608"/>
      <c r="AR12" s="608"/>
      <c r="AS12" s="308"/>
      <c r="AT12" s="608"/>
      <c r="AU12" s="608"/>
      <c r="AV12" s="608"/>
      <c r="AW12" s="308"/>
      <c r="AX12" s="178"/>
    </row>
    <row r="13" spans="1:50" ht="12" customHeight="1" x14ac:dyDescent="0.15">
      <c r="A13" s="180"/>
      <c r="B13" s="155"/>
      <c r="C13" s="144">
        <v>11</v>
      </c>
      <c r="D13" s="156"/>
      <c r="E13" s="202">
        <v>787.5</v>
      </c>
      <c r="F13" s="202">
        <v>988.05000000000007</v>
      </c>
      <c r="G13" s="202">
        <v>879.28952184854734</v>
      </c>
      <c r="H13" s="202">
        <v>2728.1</v>
      </c>
      <c r="I13" s="221">
        <v>0</v>
      </c>
      <c r="J13" s="221">
        <v>0</v>
      </c>
      <c r="K13" s="221">
        <v>0</v>
      </c>
      <c r="L13" s="202">
        <v>533.70000000000005</v>
      </c>
      <c r="M13" s="202">
        <v>1155</v>
      </c>
      <c r="N13" s="202">
        <v>1391.25</v>
      </c>
      <c r="O13" s="202">
        <v>1296.1822517886283</v>
      </c>
      <c r="P13" s="203">
        <v>316760.40000000002</v>
      </c>
      <c r="Q13" s="221">
        <v>0</v>
      </c>
      <c r="R13" s="221">
        <v>0</v>
      </c>
      <c r="S13" s="221">
        <v>0</v>
      </c>
      <c r="T13" s="259">
        <v>1030.2</v>
      </c>
      <c r="U13" s="221">
        <v>0</v>
      </c>
      <c r="V13" s="221">
        <v>0</v>
      </c>
      <c r="W13" s="221">
        <v>0</v>
      </c>
      <c r="X13" s="293">
        <v>1910.8</v>
      </c>
      <c r="Y13" s="178"/>
      <c r="Z13" s="177"/>
      <c r="AA13" s="135"/>
      <c r="AB13" s="144"/>
      <c r="AC13" s="135"/>
      <c r="AD13" s="177"/>
      <c r="AE13" s="177"/>
      <c r="AF13" s="177"/>
      <c r="AG13" s="177"/>
      <c r="AH13" s="182"/>
      <c r="AI13" s="182"/>
      <c r="AJ13" s="182"/>
      <c r="AK13" s="177"/>
      <c r="AL13" s="177"/>
      <c r="AM13" s="177"/>
      <c r="AN13" s="177"/>
      <c r="AO13" s="177"/>
      <c r="AP13" s="247"/>
      <c r="AQ13" s="247"/>
      <c r="AR13" s="247"/>
      <c r="AS13" s="255"/>
      <c r="AT13" s="247"/>
      <c r="AU13" s="247"/>
      <c r="AV13" s="247"/>
      <c r="AW13" s="255"/>
      <c r="AX13" s="178"/>
    </row>
    <row r="14" spans="1:50" ht="12" customHeight="1" x14ac:dyDescent="0.15">
      <c r="A14" s="180"/>
      <c r="B14" s="155"/>
      <c r="C14" s="144">
        <v>12</v>
      </c>
      <c r="D14" s="156"/>
      <c r="E14" s="202">
        <v>787.5</v>
      </c>
      <c r="F14" s="202">
        <v>968.1</v>
      </c>
      <c r="G14" s="202">
        <v>853.79187147823984</v>
      </c>
      <c r="H14" s="202">
        <v>3704.5</v>
      </c>
      <c r="I14" s="221">
        <v>0</v>
      </c>
      <c r="J14" s="221">
        <v>0</v>
      </c>
      <c r="K14" s="221">
        <v>0</v>
      </c>
      <c r="L14" s="203">
        <v>251.6</v>
      </c>
      <c r="M14" s="202">
        <v>1155</v>
      </c>
      <c r="N14" s="202">
        <v>1470</v>
      </c>
      <c r="O14" s="202">
        <v>1314.4830580733972</v>
      </c>
      <c r="P14" s="202">
        <v>283348.3</v>
      </c>
      <c r="Q14" s="221">
        <v>0</v>
      </c>
      <c r="R14" s="221">
        <v>0</v>
      </c>
      <c r="S14" s="246">
        <v>0</v>
      </c>
      <c r="T14" s="259">
        <v>735.7</v>
      </c>
      <c r="U14" s="221">
        <v>0</v>
      </c>
      <c r="V14" s="221">
        <v>0</v>
      </c>
      <c r="W14" s="221">
        <v>0</v>
      </c>
      <c r="X14" s="293">
        <v>3941.6</v>
      </c>
      <c r="Y14" s="178"/>
      <c r="Z14" s="177"/>
      <c r="AA14" s="135"/>
      <c r="AB14" s="144"/>
      <c r="AC14" s="135"/>
      <c r="AD14" s="177"/>
      <c r="AE14" s="177"/>
      <c r="AF14" s="177"/>
      <c r="AG14" s="177"/>
      <c r="AH14" s="247"/>
      <c r="AI14" s="247"/>
      <c r="AJ14" s="247"/>
      <c r="AK14" s="177"/>
      <c r="AL14" s="177"/>
      <c r="AM14" s="177"/>
      <c r="AN14" s="177"/>
      <c r="AO14" s="177"/>
      <c r="AP14" s="247"/>
      <c r="AQ14" s="247"/>
      <c r="AR14" s="247"/>
      <c r="AS14" s="255"/>
      <c r="AT14" s="247"/>
      <c r="AU14" s="247"/>
      <c r="AV14" s="247"/>
      <c r="AW14" s="255"/>
      <c r="AX14" s="178"/>
    </row>
    <row r="15" spans="1:50" ht="12" customHeight="1" x14ac:dyDescent="0.15">
      <c r="A15" s="180"/>
      <c r="B15" s="155" t="s">
        <v>380</v>
      </c>
      <c r="C15" s="144">
        <v>1</v>
      </c>
      <c r="D15" s="156" t="s">
        <v>381</v>
      </c>
      <c r="E15" s="203">
        <v>787.5</v>
      </c>
      <c r="F15" s="202">
        <v>968.1</v>
      </c>
      <c r="G15" s="203">
        <v>857.17883509216904</v>
      </c>
      <c r="H15" s="202">
        <v>3124.4</v>
      </c>
      <c r="I15" s="221">
        <v>1031.1000000000001</v>
      </c>
      <c r="J15" s="221">
        <v>1031.1000000000001</v>
      </c>
      <c r="K15" s="221">
        <v>1031.507874015748</v>
      </c>
      <c r="L15" s="202">
        <v>837.7</v>
      </c>
      <c r="M15" s="202">
        <v>1155</v>
      </c>
      <c r="N15" s="202">
        <v>1391.25</v>
      </c>
      <c r="O15" s="202">
        <v>1306.7962119480158</v>
      </c>
      <c r="P15" s="202">
        <v>237847.8</v>
      </c>
      <c r="Q15" s="221">
        <v>0</v>
      </c>
      <c r="R15" s="221">
        <v>0</v>
      </c>
      <c r="S15" s="221">
        <v>0</v>
      </c>
      <c r="T15" s="259">
        <v>387.9</v>
      </c>
      <c r="U15" s="221">
        <v>0</v>
      </c>
      <c r="V15" s="221">
        <v>0</v>
      </c>
      <c r="W15" s="221">
        <v>0</v>
      </c>
      <c r="X15" s="293">
        <v>1711.9</v>
      </c>
      <c r="Y15" s="178"/>
      <c r="Z15" s="177"/>
      <c r="AA15" s="135"/>
      <c r="AB15" s="144"/>
      <c r="AC15" s="135"/>
      <c r="AD15" s="177"/>
      <c r="AE15" s="177"/>
      <c r="AF15" s="177"/>
      <c r="AG15" s="177"/>
      <c r="AH15" s="247"/>
      <c r="AI15" s="247"/>
      <c r="AJ15" s="247"/>
      <c r="AK15" s="177"/>
      <c r="AL15" s="177"/>
      <c r="AM15" s="177"/>
      <c r="AN15" s="177"/>
      <c r="AO15" s="177"/>
      <c r="AP15" s="247"/>
      <c r="AQ15" s="247"/>
      <c r="AR15" s="247"/>
      <c r="AS15" s="255"/>
      <c r="AT15" s="247"/>
      <c r="AU15" s="247"/>
      <c r="AV15" s="247"/>
      <c r="AW15" s="255"/>
      <c r="AX15" s="178"/>
    </row>
    <row r="16" spans="1:50" ht="12" customHeight="1" x14ac:dyDescent="0.15">
      <c r="A16" s="180"/>
      <c r="B16" s="155"/>
      <c r="C16" s="144">
        <v>2</v>
      </c>
      <c r="D16" s="156"/>
      <c r="E16" s="202">
        <v>787.5</v>
      </c>
      <c r="F16" s="202">
        <v>1050</v>
      </c>
      <c r="G16" s="203">
        <v>865.96061083971176</v>
      </c>
      <c r="H16" s="202">
        <v>3067.7</v>
      </c>
      <c r="I16" s="221">
        <v>0</v>
      </c>
      <c r="J16" s="221">
        <v>0</v>
      </c>
      <c r="K16" s="221">
        <v>0</v>
      </c>
      <c r="L16" s="202">
        <v>715.9</v>
      </c>
      <c r="M16" s="202">
        <v>1239</v>
      </c>
      <c r="N16" s="202">
        <v>1470</v>
      </c>
      <c r="O16" s="202">
        <v>1331.1458256390317</v>
      </c>
      <c r="P16" s="202">
        <v>272947.8</v>
      </c>
      <c r="Q16" s="221">
        <v>0</v>
      </c>
      <c r="R16" s="221">
        <v>0</v>
      </c>
      <c r="S16" s="221">
        <v>0</v>
      </c>
      <c r="T16" s="259">
        <v>402</v>
      </c>
      <c r="U16" s="221">
        <v>0</v>
      </c>
      <c r="V16" s="221">
        <v>0</v>
      </c>
      <c r="W16" s="221">
        <v>0</v>
      </c>
      <c r="X16" s="293">
        <v>985.9</v>
      </c>
      <c r="Y16" s="178"/>
      <c r="Z16" s="177"/>
      <c r="AA16" s="135"/>
      <c r="AB16" s="144"/>
      <c r="AC16" s="135"/>
      <c r="AD16" s="177"/>
      <c r="AE16" s="177"/>
      <c r="AF16" s="177"/>
      <c r="AG16" s="177"/>
      <c r="AH16" s="247"/>
      <c r="AI16" s="247"/>
      <c r="AJ16" s="247"/>
      <c r="AK16" s="177"/>
      <c r="AL16" s="177"/>
      <c r="AM16" s="177"/>
      <c r="AN16" s="177"/>
      <c r="AO16" s="177"/>
      <c r="AP16" s="247"/>
      <c r="AQ16" s="247"/>
      <c r="AR16" s="247"/>
      <c r="AS16" s="255"/>
      <c r="AT16" s="247"/>
      <c r="AU16" s="247"/>
      <c r="AV16" s="247"/>
      <c r="AW16" s="255"/>
      <c r="AX16" s="178"/>
    </row>
    <row r="17" spans="1:50" ht="12" customHeight="1" x14ac:dyDescent="0.15">
      <c r="A17" s="180"/>
      <c r="B17" s="155"/>
      <c r="C17" s="144">
        <v>3</v>
      </c>
      <c r="D17" s="156"/>
      <c r="E17" s="202">
        <v>735</v>
      </c>
      <c r="F17" s="202">
        <v>997.5</v>
      </c>
      <c r="G17" s="202">
        <v>862.14284462360865</v>
      </c>
      <c r="H17" s="202">
        <v>2397.6</v>
      </c>
      <c r="I17" s="221">
        <v>1152.9000000000001</v>
      </c>
      <c r="J17" s="221">
        <v>1152.9000000000001</v>
      </c>
      <c r="K17" s="221">
        <v>1152.9170040485831</v>
      </c>
      <c r="L17" s="202">
        <v>686.9</v>
      </c>
      <c r="M17" s="202">
        <v>1239</v>
      </c>
      <c r="N17" s="202">
        <v>1470</v>
      </c>
      <c r="O17" s="202">
        <v>1319.2029795187393</v>
      </c>
      <c r="P17" s="202">
        <v>293834.7</v>
      </c>
      <c r="Q17" s="221">
        <v>0</v>
      </c>
      <c r="R17" s="221">
        <v>0</v>
      </c>
      <c r="S17" s="221">
        <v>0</v>
      </c>
      <c r="T17" s="293">
        <v>278</v>
      </c>
      <c r="U17" s="221">
        <v>0</v>
      </c>
      <c r="V17" s="221">
        <v>0</v>
      </c>
      <c r="W17" s="221">
        <v>0</v>
      </c>
      <c r="X17" s="293">
        <v>1974.7</v>
      </c>
      <c r="Y17" s="178"/>
      <c r="Z17" s="178"/>
      <c r="AA17" s="178"/>
      <c r="AB17" s="178"/>
      <c r="AC17" s="178"/>
      <c r="AD17" s="604"/>
      <c r="AE17" s="604"/>
      <c r="AF17" s="178"/>
      <c r="AG17" s="604"/>
      <c r="AH17" s="609"/>
      <c r="AI17" s="604"/>
      <c r="AJ17" s="178"/>
      <c r="AK17" s="604"/>
      <c r="AL17" s="604"/>
      <c r="AM17" s="604"/>
      <c r="AN17" s="178"/>
      <c r="AO17" s="604"/>
      <c r="AP17" s="247"/>
      <c r="AQ17" s="247"/>
      <c r="AR17" s="247"/>
      <c r="AS17" s="610"/>
      <c r="AT17" s="247"/>
      <c r="AU17" s="247"/>
      <c r="AV17" s="247"/>
      <c r="AW17" s="610"/>
      <c r="AX17" s="178"/>
    </row>
    <row r="18" spans="1:50" ht="12" customHeight="1" x14ac:dyDescent="0.15">
      <c r="A18" s="180"/>
      <c r="B18" s="155"/>
      <c r="C18" s="144">
        <v>4</v>
      </c>
      <c r="D18" s="156"/>
      <c r="E18" s="202">
        <v>735</v>
      </c>
      <c r="F18" s="202">
        <v>997.5</v>
      </c>
      <c r="G18" s="202">
        <v>845.70470113540375</v>
      </c>
      <c r="H18" s="202">
        <v>2909.5</v>
      </c>
      <c r="I18" s="221">
        <v>1102.5</v>
      </c>
      <c r="J18" s="221">
        <v>1102.5</v>
      </c>
      <c r="K18" s="221">
        <v>1102.5</v>
      </c>
      <c r="L18" s="202">
        <v>1912.9</v>
      </c>
      <c r="M18" s="202">
        <v>1197</v>
      </c>
      <c r="N18" s="202">
        <v>1470</v>
      </c>
      <c r="O18" s="202">
        <v>1324.4102810607308</v>
      </c>
      <c r="P18" s="202">
        <v>235156.8</v>
      </c>
      <c r="Q18" s="221">
        <v>0</v>
      </c>
      <c r="R18" s="221">
        <v>0</v>
      </c>
      <c r="S18" s="221">
        <v>0</v>
      </c>
      <c r="T18" s="259">
        <v>481.3</v>
      </c>
      <c r="U18" s="246">
        <v>0</v>
      </c>
      <c r="V18" s="221">
        <v>0</v>
      </c>
      <c r="W18" s="221">
        <v>0</v>
      </c>
      <c r="X18" s="293">
        <v>1976.7</v>
      </c>
      <c r="Y18" s="178"/>
      <c r="Z18" s="178"/>
      <c r="AA18" s="178"/>
      <c r="AB18" s="178"/>
      <c r="AC18" s="178"/>
      <c r="AD18" s="604"/>
      <c r="AE18" s="604"/>
      <c r="AF18" s="178"/>
      <c r="AG18" s="604"/>
      <c r="AH18" s="609"/>
      <c r="AI18" s="604"/>
      <c r="AJ18" s="178"/>
      <c r="AK18" s="604"/>
      <c r="AL18" s="604"/>
      <c r="AM18" s="604"/>
      <c r="AN18" s="178"/>
      <c r="AO18" s="604"/>
      <c r="AP18" s="247"/>
      <c r="AQ18" s="247"/>
      <c r="AR18" s="247"/>
      <c r="AS18" s="610"/>
      <c r="AT18" s="247"/>
      <c r="AU18" s="247"/>
      <c r="AV18" s="247"/>
      <c r="AW18" s="610"/>
      <c r="AX18" s="178"/>
    </row>
    <row r="19" spans="1:50" ht="12" customHeight="1" x14ac:dyDescent="0.15">
      <c r="A19" s="180"/>
      <c r="B19" s="155"/>
      <c r="C19" s="144">
        <v>5</v>
      </c>
      <c r="D19" s="156"/>
      <c r="E19" s="202">
        <v>735</v>
      </c>
      <c r="F19" s="202">
        <v>997.5</v>
      </c>
      <c r="G19" s="202">
        <v>862.82447624474059</v>
      </c>
      <c r="H19" s="202">
        <v>4919.8</v>
      </c>
      <c r="I19" s="221">
        <v>1173.9000000000001</v>
      </c>
      <c r="J19" s="221">
        <v>1173.9000000000001</v>
      </c>
      <c r="K19" s="221">
        <v>1174.427255985267</v>
      </c>
      <c r="L19" s="202">
        <v>1105.7</v>
      </c>
      <c r="M19" s="202">
        <v>1197</v>
      </c>
      <c r="N19" s="202">
        <v>1470</v>
      </c>
      <c r="O19" s="202">
        <v>1356.750958948257</v>
      </c>
      <c r="P19" s="202">
        <v>254177.1</v>
      </c>
      <c r="Q19" s="221">
        <v>0</v>
      </c>
      <c r="R19" s="221">
        <v>0</v>
      </c>
      <c r="S19" s="221">
        <v>0</v>
      </c>
      <c r="T19" s="259">
        <v>490.7</v>
      </c>
      <c r="U19" s="221">
        <v>0</v>
      </c>
      <c r="V19" s="221">
        <v>0</v>
      </c>
      <c r="W19" s="221">
        <v>0</v>
      </c>
      <c r="X19" s="293">
        <v>2598.3000000000002</v>
      </c>
      <c r="Y19" s="178"/>
      <c r="Z19" s="178"/>
      <c r="AA19" s="178"/>
      <c r="AB19" s="178"/>
      <c r="AC19" s="178"/>
      <c r="AD19" s="604"/>
      <c r="AE19" s="604"/>
      <c r="AF19" s="178"/>
      <c r="AG19" s="604"/>
      <c r="AH19" s="609"/>
      <c r="AI19" s="604"/>
      <c r="AJ19" s="178"/>
      <c r="AK19" s="604"/>
      <c r="AL19" s="604"/>
      <c r="AM19" s="604"/>
      <c r="AN19" s="178"/>
      <c r="AO19" s="604"/>
      <c r="AP19" s="247"/>
      <c r="AQ19" s="247"/>
      <c r="AR19" s="247"/>
      <c r="AS19" s="610"/>
      <c r="AT19" s="247"/>
      <c r="AU19" s="247"/>
      <c r="AV19" s="247"/>
      <c r="AW19" s="610"/>
      <c r="AX19" s="178"/>
    </row>
    <row r="20" spans="1:50" ht="12" customHeight="1" x14ac:dyDescent="0.15">
      <c r="A20" s="180"/>
      <c r="B20" s="155"/>
      <c r="C20" s="144">
        <v>6</v>
      </c>
      <c r="D20" s="156"/>
      <c r="E20" s="202">
        <v>787.5</v>
      </c>
      <c r="F20" s="202">
        <v>997.5</v>
      </c>
      <c r="G20" s="202">
        <v>890.12921036487387</v>
      </c>
      <c r="H20" s="202">
        <v>3829.4</v>
      </c>
      <c r="I20" s="221">
        <v>1050</v>
      </c>
      <c r="J20" s="221">
        <v>1312.5</v>
      </c>
      <c r="K20" s="221">
        <v>1232.915076335878</v>
      </c>
      <c r="L20" s="202">
        <v>574.5</v>
      </c>
      <c r="M20" s="202">
        <v>1300.95</v>
      </c>
      <c r="N20" s="202">
        <v>1470</v>
      </c>
      <c r="O20" s="202">
        <v>1370.9082683764302</v>
      </c>
      <c r="P20" s="202">
        <v>253440.1</v>
      </c>
      <c r="Q20" s="221">
        <v>0</v>
      </c>
      <c r="R20" s="221">
        <v>0</v>
      </c>
      <c r="S20" s="221">
        <v>0</v>
      </c>
      <c r="T20" s="259">
        <v>430.6</v>
      </c>
      <c r="U20" s="221">
        <v>0</v>
      </c>
      <c r="V20" s="221">
        <v>0</v>
      </c>
      <c r="W20" s="221">
        <v>0</v>
      </c>
      <c r="X20" s="293">
        <v>2592.1</v>
      </c>
      <c r="Y20" s="178"/>
      <c r="Z20" s="178"/>
      <c r="AA20" s="178"/>
      <c r="AB20" s="178"/>
      <c r="AC20" s="178"/>
      <c r="AD20" s="604"/>
      <c r="AE20" s="604"/>
      <c r="AF20" s="178"/>
      <c r="AG20" s="604"/>
      <c r="AH20" s="609"/>
      <c r="AI20" s="604"/>
      <c r="AJ20" s="178"/>
      <c r="AK20" s="604"/>
      <c r="AL20" s="604"/>
      <c r="AM20" s="604"/>
      <c r="AN20" s="178"/>
      <c r="AO20" s="604"/>
      <c r="AP20" s="247"/>
      <c r="AQ20" s="247"/>
      <c r="AR20" s="247"/>
      <c r="AS20" s="610"/>
      <c r="AT20" s="247"/>
      <c r="AU20" s="247"/>
      <c r="AV20" s="247"/>
      <c r="AW20" s="610"/>
      <c r="AX20" s="178"/>
    </row>
    <row r="21" spans="1:50" ht="12" customHeight="1" x14ac:dyDescent="0.15">
      <c r="A21" s="180"/>
      <c r="B21" s="155"/>
      <c r="C21" s="144">
        <v>7</v>
      </c>
      <c r="D21" s="156"/>
      <c r="E21" s="203">
        <v>735</v>
      </c>
      <c r="F21" s="202">
        <v>1050</v>
      </c>
      <c r="G21" s="202">
        <v>894.52480179704037</v>
      </c>
      <c r="H21" s="202">
        <v>3792.6</v>
      </c>
      <c r="I21" s="221">
        <v>0</v>
      </c>
      <c r="J21" s="221">
        <v>0</v>
      </c>
      <c r="K21" s="221">
        <v>0</v>
      </c>
      <c r="L21" s="202">
        <v>1101.8</v>
      </c>
      <c r="M21" s="202">
        <v>1315.65</v>
      </c>
      <c r="N21" s="202">
        <v>1522.5</v>
      </c>
      <c r="O21" s="202">
        <v>1380.9838022813685</v>
      </c>
      <c r="P21" s="202">
        <v>286753.40000000002</v>
      </c>
      <c r="Q21" s="221">
        <v>0</v>
      </c>
      <c r="R21" s="221">
        <v>0</v>
      </c>
      <c r="S21" s="221">
        <v>0</v>
      </c>
      <c r="T21" s="259">
        <v>656.4</v>
      </c>
      <c r="U21" s="221">
        <v>0</v>
      </c>
      <c r="V21" s="221">
        <v>0</v>
      </c>
      <c r="W21" s="221">
        <v>0</v>
      </c>
      <c r="X21" s="293">
        <v>3254.1</v>
      </c>
      <c r="Y21" s="178"/>
      <c r="Z21" s="178"/>
      <c r="AA21" s="178"/>
      <c r="AB21" s="178"/>
      <c r="AC21" s="178"/>
      <c r="AD21" s="604"/>
      <c r="AE21" s="604"/>
      <c r="AF21" s="178"/>
      <c r="AG21" s="604"/>
      <c r="AH21" s="609"/>
      <c r="AI21" s="604"/>
      <c r="AJ21" s="178"/>
      <c r="AK21" s="604"/>
      <c r="AL21" s="604"/>
      <c r="AM21" s="604"/>
      <c r="AN21" s="178"/>
      <c r="AO21" s="604"/>
      <c r="AP21" s="247"/>
      <c r="AQ21" s="247"/>
      <c r="AR21" s="247"/>
      <c r="AS21" s="610"/>
      <c r="AT21" s="247"/>
      <c r="AU21" s="247"/>
      <c r="AV21" s="247"/>
      <c r="AW21" s="610"/>
      <c r="AX21" s="178"/>
    </row>
    <row r="22" spans="1:50" ht="12" customHeight="1" x14ac:dyDescent="0.15">
      <c r="A22" s="180"/>
      <c r="B22" s="155"/>
      <c r="C22" s="144">
        <v>8</v>
      </c>
      <c r="D22" s="156"/>
      <c r="E22" s="202">
        <v>814.80000000000007</v>
      </c>
      <c r="F22" s="202">
        <v>1050</v>
      </c>
      <c r="G22" s="202">
        <v>915.89187076602354</v>
      </c>
      <c r="H22" s="202">
        <v>2969.7</v>
      </c>
      <c r="I22" s="221">
        <v>0</v>
      </c>
      <c r="J22" s="221">
        <v>0</v>
      </c>
      <c r="K22" s="221">
        <v>0</v>
      </c>
      <c r="L22" s="202">
        <v>1856.3</v>
      </c>
      <c r="M22" s="202">
        <v>1282.05</v>
      </c>
      <c r="N22" s="202">
        <v>1606.5</v>
      </c>
      <c r="O22" s="202">
        <v>1369.0582506213962</v>
      </c>
      <c r="P22" s="203">
        <v>283037.40000000002</v>
      </c>
      <c r="Q22" s="221">
        <v>0</v>
      </c>
      <c r="R22" s="221">
        <v>0</v>
      </c>
      <c r="S22" s="221">
        <v>0</v>
      </c>
      <c r="T22" s="259">
        <v>1015</v>
      </c>
      <c r="U22" s="246">
        <v>0</v>
      </c>
      <c r="V22" s="221">
        <v>0</v>
      </c>
      <c r="W22" s="221">
        <v>0</v>
      </c>
      <c r="X22" s="293">
        <v>3997.1</v>
      </c>
      <c r="Y22" s="178"/>
      <c r="Z22" s="178"/>
      <c r="AA22" s="178"/>
      <c r="AB22" s="178"/>
      <c r="AC22" s="178"/>
      <c r="AD22" s="604"/>
      <c r="AE22" s="604"/>
      <c r="AF22" s="178"/>
      <c r="AG22" s="604"/>
      <c r="AH22" s="609"/>
      <c r="AI22" s="604"/>
      <c r="AJ22" s="178"/>
      <c r="AK22" s="604"/>
      <c r="AL22" s="604"/>
      <c r="AM22" s="604"/>
      <c r="AN22" s="178"/>
      <c r="AO22" s="604"/>
      <c r="AP22" s="247"/>
      <c r="AQ22" s="247"/>
      <c r="AR22" s="247"/>
      <c r="AS22" s="610"/>
      <c r="AT22" s="247"/>
      <c r="AU22" s="247"/>
      <c r="AV22" s="247"/>
      <c r="AW22" s="610"/>
      <c r="AX22" s="178"/>
    </row>
    <row r="23" spans="1:50" ht="12" customHeight="1" x14ac:dyDescent="0.15">
      <c r="A23" s="180"/>
      <c r="B23" s="155"/>
      <c r="C23" s="144">
        <v>9</v>
      </c>
      <c r="D23" s="156"/>
      <c r="E23" s="202">
        <v>787.5</v>
      </c>
      <c r="F23" s="202">
        <v>1050</v>
      </c>
      <c r="G23" s="202">
        <v>926.34709006417359</v>
      </c>
      <c r="H23" s="202">
        <v>3502</v>
      </c>
      <c r="I23" s="221">
        <v>1123.5</v>
      </c>
      <c r="J23" s="221">
        <v>1365</v>
      </c>
      <c r="K23" s="221">
        <v>1208.83</v>
      </c>
      <c r="L23" s="202">
        <v>1151.9000000000001</v>
      </c>
      <c r="M23" s="202">
        <v>1312.5</v>
      </c>
      <c r="N23" s="202">
        <v>1554</v>
      </c>
      <c r="O23" s="202">
        <v>1383.6116714297177</v>
      </c>
      <c r="P23" s="202">
        <v>222807.4</v>
      </c>
      <c r="Q23" s="221">
        <v>0</v>
      </c>
      <c r="R23" s="221">
        <v>0</v>
      </c>
      <c r="S23" s="221">
        <v>0</v>
      </c>
      <c r="T23" s="259">
        <v>584.5</v>
      </c>
      <c r="U23" s="221">
        <v>0</v>
      </c>
      <c r="V23" s="221">
        <v>0</v>
      </c>
      <c r="W23" s="221">
        <v>0</v>
      </c>
      <c r="X23" s="293">
        <v>2071.9</v>
      </c>
      <c r="Y23" s="178"/>
      <c r="Z23" s="178"/>
      <c r="AA23" s="178"/>
      <c r="AB23" s="178"/>
      <c r="AC23" s="178"/>
      <c r="AD23" s="604"/>
      <c r="AE23" s="604"/>
      <c r="AF23" s="178"/>
      <c r="AG23" s="604"/>
      <c r="AH23" s="609"/>
      <c r="AI23" s="604"/>
      <c r="AJ23" s="178"/>
      <c r="AK23" s="604"/>
      <c r="AL23" s="604"/>
      <c r="AM23" s="604"/>
      <c r="AN23" s="178"/>
      <c r="AO23" s="604"/>
      <c r="AP23" s="247"/>
      <c r="AQ23" s="247"/>
      <c r="AR23" s="247"/>
      <c r="AS23" s="610"/>
      <c r="AT23" s="247"/>
      <c r="AU23" s="247"/>
      <c r="AV23" s="247"/>
      <c r="AW23" s="610"/>
      <c r="AX23" s="178"/>
    </row>
    <row r="24" spans="1:50" ht="12" customHeight="1" x14ac:dyDescent="0.15">
      <c r="A24" s="180"/>
      <c r="B24" s="155"/>
      <c r="C24" s="144">
        <v>10</v>
      </c>
      <c r="D24" s="156"/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178"/>
      <c r="Z24" s="178"/>
      <c r="AA24" s="178"/>
      <c r="AB24" s="178"/>
      <c r="AC24" s="178"/>
      <c r="AD24" s="604"/>
      <c r="AE24" s="604"/>
      <c r="AF24" s="178"/>
      <c r="AG24" s="604"/>
      <c r="AH24" s="609"/>
      <c r="AI24" s="604"/>
      <c r="AJ24" s="178"/>
      <c r="AK24" s="604"/>
      <c r="AL24" s="604"/>
      <c r="AM24" s="604"/>
      <c r="AN24" s="178"/>
      <c r="AO24" s="604"/>
      <c r="AP24" s="247"/>
      <c r="AQ24" s="247"/>
      <c r="AR24" s="247"/>
      <c r="AS24" s="610"/>
      <c r="AT24" s="247"/>
      <c r="AU24" s="247"/>
      <c r="AV24" s="247"/>
      <c r="AW24" s="610"/>
      <c r="AX24" s="178"/>
    </row>
    <row r="25" spans="1:50" ht="12" customHeight="1" x14ac:dyDescent="0.15">
      <c r="A25" s="180"/>
      <c r="B25" s="150"/>
      <c r="C25" s="154">
        <v>11</v>
      </c>
      <c r="D25" s="161"/>
      <c r="E25" s="132">
        <v>892.5</v>
      </c>
      <c r="F25" s="132">
        <v>1050</v>
      </c>
      <c r="G25" s="132">
        <v>977.00653669724727</v>
      </c>
      <c r="H25" s="132">
        <v>5033.7</v>
      </c>
      <c r="I25" s="249">
        <v>0</v>
      </c>
      <c r="J25" s="249">
        <v>0</v>
      </c>
      <c r="K25" s="249">
        <v>0</v>
      </c>
      <c r="L25" s="132">
        <v>786.3</v>
      </c>
      <c r="M25" s="132">
        <v>1345.05</v>
      </c>
      <c r="N25" s="132">
        <v>1961.4</v>
      </c>
      <c r="O25" s="132">
        <v>1486.8022334485511</v>
      </c>
      <c r="P25" s="132">
        <v>304203.90000000002</v>
      </c>
      <c r="Q25" s="249">
        <v>0</v>
      </c>
      <c r="R25" s="249">
        <v>0</v>
      </c>
      <c r="S25" s="249">
        <v>0</v>
      </c>
      <c r="T25" s="132">
        <v>1198.9000000000001</v>
      </c>
      <c r="U25" s="249">
        <v>0</v>
      </c>
      <c r="V25" s="249">
        <v>0</v>
      </c>
      <c r="W25" s="249">
        <v>0</v>
      </c>
      <c r="X25" s="294">
        <v>1908.5</v>
      </c>
      <c r="Y25" s="178"/>
      <c r="Z25" s="178"/>
      <c r="AA25" s="178"/>
      <c r="AB25" s="178"/>
      <c r="AC25" s="178"/>
      <c r="AD25" s="604"/>
      <c r="AE25" s="604"/>
      <c r="AF25" s="178"/>
      <c r="AG25" s="604"/>
      <c r="AH25" s="609"/>
      <c r="AI25" s="604"/>
      <c r="AJ25" s="178"/>
      <c r="AK25" s="604"/>
      <c r="AL25" s="604"/>
      <c r="AM25" s="604"/>
      <c r="AN25" s="178"/>
      <c r="AO25" s="604"/>
      <c r="AP25" s="247"/>
      <c r="AQ25" s="247"/>
      <c r="AR25" s="247"/>
      <c r="AS25" s="610"/>
      <c r="AT25" s="247"/>
      <c r="AU25" s="247"/>
      <c r="AV25" s="247"/>
      <c r="AW25" s="610"/>
      <c r="AX25" s="178"/>
    </row>
    <row r="26" spans="1:50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1:50" x14ac:dyDescent="0.15">
      <c r="X27" s="255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1:50" x14ac:dyDescent="0.15">
      <c r="X28" s="255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1:50" x14ac:dyDescent="0.15">
      <c r="X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1:50" x14ac:dyDescent="0.15">
      <c r="H30" s="178"/>
      <c r="I30" s="178"/>
      <c r="J30" s="178"/>
      <c r="K30" s="178"/>
      <c r="X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1:50" x14ac:dyDescent="0.15">
      <c r="H31" s="178"/>
      <c r="I31" s="178"/>
      <c r="J31" s="178"/>
      <c r="K31" s="178"/>
      <c r="X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1:50" x14ac:dyDescent="0.15">
      <c r="H32" s="178"/>
      <c r="I32" s="178"/>
      <c r="J32" s="178"/>
      <c r="K32" s="178"/>
      <c r="X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8:50" x14ac:dyDescent="0.15">
      <c r="H33" s="178"/>
      <c r="I33" s="178"/>
      <c r="J33" s="178"/>
      <c r="K33" s="178"/>
      <c r="X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</row>
    <row r="34" spans="8:50" x14ac:dyDescent="0.15">
      <c r="X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</row>
    <row r="35" spans="8:50" x14ac:dyDescent="0.15"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8:50" x14ac:dyDescent="0.15"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</row>
    <row r="37" spans="8:50" x14ac:dyDescent="0.15"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</row>
    <row r="38" spans="8:50" x14ac:dyDescent="0.15"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</row>
    <row r="39" spans="8:50" x14ac:dyDescent="0.15"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</row>
    <row r="40" spans="8:50" x14ac:dyDescent="0.15"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</row>
    <row r="41" spans="8:50" x14ac:dyDescent="0.15"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8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ht="6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387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8.25" customHeight="1" x14ac:dyDescent="0.15">
      <c r="X4" s="138" t="s">
        <v>223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Q5" s="151"/>
      <c r="R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549" t="s">
        <v>86</v>
      </c>
      <c r="D6" s="550"/>
      <c r="E6" s="777" t="s">
        <v>87</v>
      </c>
      <c r="F6" s="778"/>
      <c r="G6" s="778"/>
      <c r="H6" s="779"/>
      <c r="I6" s="777" t="s">
        <v>88</v>
      </c>
      <c r="J6" s="778"/>
      <c r="K6" s="778"/>
      <c r="L6" s="779"/>
      <c r="M6" s="777" t="s">
        <v>89</v>
      </c>
      <c r="N6" s="778"/>
      <c r="O6" s="778"/>
      <c r="P6" s="779"/>
      <c r="Q6" s="777" t="s">
        <v>91</v>
      </c>
      <c r="R6" s="778"/>
      <c r="S6" s="778"/>
      <c r="T6" s="779"/>
      <c r="U6" s="777" t="s">
        <v>102</v>
      </c>
      <c r="V6" s="778"/>
      <c r="W6" s="778"/>
      <c r="X6" s="779"/>
      <c r="Z6" s="135"/>
      <c r="AA6" s="177"/>
      <c r="AB6" s="555"/>
      <c r="AC6" s="555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135"/>
      <c r="AY6" s="135"/>
      <c r="AZ6" s="135"/>
      <c r="BA6" s="135"/>
    </row>
    <row r="7" spans="2:53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378</v>
      </c>
      <c r="C9" s="187">
        <v>21</v>
      </c>
      <c r="D9" s="177" t="s">
        <v>379</v>
      </c>
      <c r="E9" s="201">
        <v>1575</v>
      </c>
      <c r="F9" s="202">
        <v>2940</v>
      </c>
      <c r="G9" s="177">
        <v>2252</v>
      </c>
      <c r="H9" s="202">
        <v>98251</v>
      </c>
      <c r="I9" s="201">
        <v>1260</v>
      </c>
      <c r="J9" s="202">
        <v>2039</v>
      </c>
      <c r="K9" s="177">
        <v>1651</v>
      </c>
      <c r="L9" s="202">
        <v>67030</v>
      </c>
      <c r="M9" s="201">
        <v>998</v>
      </c>
      <c r="N9" s="202">
        <v>1733</v>
      </c>
      <c r="O9" s="177">
        <v>1290</v>
      </c>
      <c r="P9" s="202">
        <v>58409</v>
      </c>
      <c r="Q9" s="201">
        <v>3675</v>
      </c>
      <c r="R9" s="202">
        <v>5565</v>
      </c>
      <c r="S9" s="177">
        <v>4338</v>
      </c>
      <c r="T9" s="202">
        <v>23962</v>
      </c>
      <c r="U9" s="201">
        <v>2940</v>
      </c>
      <c r="V9" s="202">
        <v>4725</v>
      </c>
      <c r="W9" s="177">
        <v>3878</v>
      </c>
      <c r="X9" s="202">
        <v>47369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02">
        <v>1817</v>
      </c>
      <c r="F10" s="202">
        <v>3150</v>
      </c>
      <c r="G10" s="202">
        <v>2259</v>
      </c>
      <c r="H10" s="202">
        <v>129465</v>
      </c>
      <c r="I10" s="202">
        <v>1260</v>
      </c>
      <c r="J10" s="202">
        <v>2100</v>
      </c>
      <c r="K10" s="202">
        <v>1674</v>
      </c>
      <c r="L10" s="202">
        <v>52313</v>
      </c>
      <c r="M10" s="202">
        <v>945</v>
      </c>
      <c r="N10" s="202">
        <v>1711</v>
      </c>
      <c r="O10" s="202">
        <v>1331</v>
      </c>
      <c r="P10" s="202">
        <v>69781</v>
      </c>
      <c r="Q10" s="202">
        <v>3990</v>
      </c>
      <c r="R10" s="202">
        <v>5145</v>
      </c>
      <c r="S10" s="202">
        <v>4430</v>
      </c>
      <c r="T10" s="202">
        <v>22665</v>
      </c>
      <c r="U10" s="202">
        <v>3339</v>
      </c>
      <c r="V10" s="202">
        <v>4673</v>
      </c>
      <c r="W10" s="202">
        <v>3906</v>
      </c>
      <c r="X10" s="203">
        <v>41166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317">
        <v>1995</v>
      </c>
      <c r="F11" s="317">
        <v>2940</v>
      </c>
      <c r="G11" s="317">
        <v>2416.1159267998632</v>
      </c>
      <c r="H11" s="317">
        <v>117190.79999999999</v>
      </c>
      <c r="I11" s="317">
        <v>1496.25</v>
      </c>
      <c r="J11" s="317">
        <v>2047.5</v>
      </c>
      <c r="K11" s="317">
        <v>1727.4402574242072</v>
      </c>
      <c r="L11" s="317">
        <v>43371.6</v>
      </c>
      <c r="M11" s="317">
        <v>1050</v>
      </c>
      <c r="N11" s="317">
        <v>1732.5</v>
      </c>
      <c r="O11" s="317">
        <v>1442.6306274760898</v>
      </c>
      <c r="P11" s="317">
        <v>47504.600000000006</v>
      </c>
      <c r="Q11" s="334">
        <v>4095</v>
      </c>
      <c r="R11" s="317">
        <v>5565</v>
      </c>
      <c r="S11" s="317">
        <v>4527.3456209710566</v>
      </c>
      <c r="T11" s="317">
        <v>16123.6</v>
      </c>
      <c r="U11" s="317">
        <v>3360</v>
      </c>
      <c r="V11" s="317">
        <v>4410</v>
      </c>
      <c r="W11" s="317">
        <v>3987.7893203560243</v>
      </c>
      <c r="X11" s="334">
        <v>27152.800000000003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162">
        <v>1837.5</v>
      </c>
      <c r="F12" s="162">
        <v>2835</v>
      </c>
      <c r="G12" s="162">
        <v>2153.8424383744173</v>
      </c>
      <c r="H12" s="162">
        <v>162057.39999999997</v>
      </c>
      <c r="I12" s="162">
        <v>1155</v>
      </c>
      <c r="J12" s="162">
        <v>1942.5</v>
      </c>
      <c r="K12" s="162">
        <v>1510.7774686019402</v>
      </c>
      <c r="L12" s="162">
        <v>43459.100000000006</v>
      </c>
      <c r="M12" s="162">
        <v>1050</v>
      </c>
      <c r="N12" s="162">
        <v>1627.5</v>
      </c>
      <c r="O12" s="162">
        <v>1314.0171161608985</v>
      </c>
      <c r="P12" s="162">
        <v>41990.600000000006</v>
      </c>
      <c r="Q12" s="162">
        <v>4200</v>
      </c>
      <c r="R12" s="162">
        <v>5617.5</v>
      </c>
      <c r="S12" s="162">
        <v>4633.7219799509476</v>
      </c>
      <c r="T12" s="162">
        <v>20874.800000000003</v>
      </c>
      <c r="U12" s="162">
        <v>3255</v>
      </c>
      <c r="V12" s="162">
        <v>4410</v>
      </c>
      <c r="W12" s="162">
        <v>3719.2436455049688</v>
      </c>
      <c r="X12" s="163">
        <v>46692.4</v>
      </c>
      <c r="Z12" s="177"/>
      <c r="AA12" s="177"/>
      <c r="AB12" s="187"/>
      <c r="AC12" s="177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11</v>
      </c>
      <c r="D13" s="156"/>
      <c r="E13" s="202">
        <v>2047.5</v>
      </c>
      <c r="F13" s="202">
        <v>2835</v>
      </c>
      <c r="G13" s="202">
        <v>2365.6194320414356</v>
      </c>
      <c r="H13" s="202">
        <v>8209.2999999999993</v>
      </c>
      <c r="I13" s="202">
        <v>1312.5</v>
      </c>
      <c r="J13" s="202">
        <v>1890</v>
      </c>
      <c r="K13" s="202">
        <v>1615.4622685185188</v>
      </c>
      <c r="L13" s="202">
        <v>3070.3</v>
      </c>
      <c r="M13" s="202">
        <v>1050</v>
      </c>
      <c r="N13" s="202">
        <v>1417.5</v>
      </c>
      <c r="O13" s="202">
        <v>1234.0526112185685</v>
      </c>
      <c r="P13" s="202">
        <v>2589.5</v>
      </c>
      <c r="Q13" s="202">
        <v>4725</v>
      </c>
      <c r="R13" s="202">
        <v>5460</v>
      </c>
      <c r="S13" s="202">
        <v>5040.4904490737417</v>
      </c>
      <c r="T13" s="202">
        <v>2347.4</v>
      </c>
      <c r="U13" s="252">
        <v>3780</v>
      </c>
      <c r="V13" s="252">
        <v>4200</v>
      </c>
      <c r="W13" s="252">
        <v>3928.2411347517732</v>
      </c>
      <c r="X13" s="203">
        <v>2146.8000000000002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82"/>
      <c r="AU13" s="182"/>
      <c r="AV13" s="182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12</v>
      </c>
      <c r="D14" s="156"/>
      <c r="E14" s="202">
        <v>2310</v>
      </c>
      <c r="F14" s="202">
        <v>2835</v>
      </c>
      <c r="G14" s="202">
        <v>2520.7123248398739</v>
      </c>
      <c r="H14" s="202">
        <v>11281.8</v>
      </c>
      <c r="I14" s="202">
        <v>1417.5</v>
      </c>
      <c r="J14" s="202">
        <v>1939.3500000000001</v>
      </c>
      <c r="K14" s="202">
        <v>1676.9656282549001</v>
      </c>
      <c r="L14" s="202">
        <v>4474.5</v>
      </c>
      <c r="M14" s="202">
        <v>1071</v>
      </c>
      <c r="N14" s="202">
        <v>1554</v>
      </c>
      <c r="O14" s="202">
        <v>1308.48781002957</v>
      </c>
      <c r="P14" s="202">
        <v>1993.4</v>
      </c>
      <c r="Q14" s="203">
        <v>4725</v>
      </c>
      <c r="R14" s="202">
        <v>5617.5</v>
      </c>
      <c r="S14" s="202">
        <v>5155.1089599279612</v>
      </c>
      <c r="T14" s="202">
        <v>1836.4</v>
      </c>
      <c r="U14" s="252">
        <v>3885</v>
      </c>
      <c r="V14" s="252">
        <v>4410</v>
      </c>
      <c r="W14" s="252">
        <v>4165.9238866396763</v>
      </c>
      <c r="X14" s="203">
        <v>2347.8000000000002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82"/>
      <c r="AU14" s="182"/>
      <c r="AV14" s="182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 t="s">
        <v>380</v>
      </c>
      <c r="C15" s="144">
        <v>1</v>
      </c>
      <c r="D15" s="156" t="s">
        <v>381</v>
      </c>
      <c r="E15" s="202">
        <v>2100</v>
      </c>
      <c r="F15" s="202">
        <v>2782.5</v>
      </c>
      <c r="G15" s="202">
        <v>2489.2955479297425</v>
      </c>
      <c r="H15" s="202">
        <v>12225.1</v>
      </c>
      <c r="I15" s="202">
        <v>1417.5</v>
      </c>
      <c r="J15" s="202">
        <v>1890</v>
      </c>
      <c r="K15" s="202">
        <v>1676.9982039723914</v>
      </c>
      <c r="L15" s="202">
        <v>3091.7</v>
      </c>
      <c r="M15" s="202">
        <v>945</v>
      </c>
      <c r="N15" s="202">
        <v>1470</v>
      </c>
      <c r="O15" s="202">
        <v>1274.4991840731072</v>
      </c>
      <c r="P15" s="202">
        <v>1240.7</v>
      </c>
      <c r="Q15" s="202">
        <v>4830</v>
      </c>
      <c r="R15" s="202">
        <v>5670</v>
      </c>
      <c r="S15" s="202">
        <v>5295.7695408089812</v>
      </c>
      <c r="T15" s="202">
        <v>1175.0999999999999</v>
      </c>
      <c r="U15" s="252">
        <v>3570</v>
      </c>
      <c r="V15" s="252">
        <v>4567.5</v>
      </c>
      <c r="W15" s="252">
        <v>4081.5456806600337</v>
      </c>
      <c r="X15" s="203">
        <v>1509.3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82"/>
      <c r="AU15" s="182"/>
      <c r="AV15" s="182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2</v>
      </c>
      <c r="D16" s="156"/>
      <c r="E16" s="202">
        <v>1890</v>
      </c>
      <c r="F16" s="202">
        <v>2730</v>
      </c>
      <c r="G16" s="202">
        <v>2320.8618407604258</v>
      </c>
      <c r="H16" s="202">
        <v>9006.7999999999993</v>
      </c>
      <c r="I16" s="202">
        <v>1365</v>
      </c>
      <c r="J16" s="202">
        <v>1890</v>
      </c>
      <c r="K16" s="203">
        <v>1634.5046618852457</v>
      </c>
      <c r="L16" s="202">
        <v>3554.4</v>
      </c>
      <c r="M16" s="202">
        <v>1081.5</v>
      </c>
      <c r="N16" s="202">
        <v>1470</v>
      </c>
      <c r="O16" s="202">
        <v>1311.9931154611813</v>
      </c>
      <c r="P16" s="202">
        <v>1562.7</v>
      </c>
      <c r="Q16" s="202">
        <v>4725</v>
      </c>
      <c r="R16" s="202">
        <v>5670</v>
      </c>
      <c r="S16" s="202">
        <v>5250.7454429165355</v>
      </c>
      <c r="T16" s="202">
        <v>1695.7</v>
      </c>
      <c r="U16" s="252">
        <v>3481.8</v>
      </c>
      <c r="V16" s="252">
        <v>4620</v>
      </c>
      <c r="W16" s="252">
        <v>4021.8879230052776</v>
      </c>
      <c r="X16" s="203">
        <v>1078.2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82"/>
      <c r="AU16" s="182"/>
      <c r="AV16" s="182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3</v>
      </c>
      <c r="D17" s="156"/>
      <c r="E17" s="202">
        <v>1890</v>
      </c>
      <c r="F17" s="202">
        <v>2730</v>
      </c>
      <c r="G17" s="202">
        <v>2257.3885181252845</v>
      </c>
      <c r="H17" s="202">
        <v>7296.2</v>
      </c>
      <c r="I17" s="202">
        <v>1365</v>
      </c>
      <c r="J17" s="202">
        <v>1890</v>
      </c>
      <c r="K17" s="202">
        <v>1577.1000000000004</v>
      </c>
      <c r="L17" s="202">
        <v>1901.9</v>
      </c>
      <c r="M17" s="202">
        <v>945</v>
      </c>
      <c r="N17" s="202">
        <v>1447.95</v>
      </c>
      <c r="O17" s="202">
        <v>1186.5434160305347</v>
      </c>
      <c r="P17" s="202">
        <v>976.5</v>
      </c>
      <c r="Q17" s="202">
        <v>4410</v>
      </c>
      <c r="R17" s="202">
        <v>5565</v>
      </c>
      <c r="S17" s="202">
        <v>5160.4821182311307</v>
      </c>
      <c r="T17" s="202">
        <v>1499.4</v>
      </c>
      <c r="U17" s="252">
        <v>3570</v>
      </c>
      <c r="V17" s="252">
        <v>4620</v>
      </c>
      <c r="W17" s="252">
        <v>4003.0475277884243</v>
      </c>
      <c r="X17" s="203">
        <v>923.1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4</v>
      </c>
      <c r="D18" s="156"/>
      <c r="E18" s="202">
        <v>1890</v>
      </c>
      <c r="F18" s="202">
        <v>2625</v>
      </c>
      <c r="G18" s="202">
        <v>2251.9522890144167</v>
      </c>
      <c r="H18" s="202">
        <v>7407.3</v>
      </c>
      <c r="I18" s="202">
        <v>1365</v>
      </c>
      <c r="J18" s="202">
        <v>1890</v>
      </c>
      <c r="K18" s="202">
        <v>1602.6649890590804</v>
      </c>
      <c r="L18" s="202">
        <v>2822.3</v>
      </c>
      <c r="M18" s="202">
        <v>997.5</v>
      </c>
      <c r="N18" s="202">
        <v>1575</v>
      </c>
      <c r="O18" s="202">
        <v>1344.2052841837663</v>
      </c>
      <c r="P18" s="202">
        <v>4174.2</v>
      </c>
      <c r="Q18" s="202">
        <v>4725</v>
      </c>
      <c r="R18" s="202">
        <v>5565</v>
      </c>
      <c r="S18" s="202">
        <v>5165.8348076466418</v>
      </c>
      <c r="T18" s="202">
        <v>2421.5</v>
      </c>
      <c r="U18" s="252">
        <v>3570</v>
      </c>
      <c r="V18" s="252">
        <v>4620</v>
      </c>
      <c r="W18" s="252">
        <v>3998.1061915046794</v>
      </c>
      <c r="X18" s="203">
        <v>1186.7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5</v>
      </c>
      <c r="D19" s="156"/>
      <c r="E19" s="202">
        <v>1995</v>
      </c>
      <c r="F19" s="202">
        <v>2625</v>
      </c>
      <c r="G19" s="202">
        <v>2280.5834663433502</v>
      </c>
      <c r="H19" s="202">
        <v>10527.7</v>
      </c>
      <c r="I19" s="202">
        <v>1470</v>
      </c>
      <c r="J19" s="202">
        <v>1890</v>
      </c>
      <c r="K19" s="202">
        <v>1676.3381892607767</v>
      </c>
      <c r="L19" s="202">
        <v>4041.7</v>
      </c>
      <c r="M19" s="202">
        <v>1102.5</v>
      </c>
      <c r="N19" s="202">
        <v>1785</v>
      </c>
      <c r="O19" s="202">
        <v>1396.6886283185843</v>
      </c>
      <c r="P19" s="202">
        <v>1654.7</v>
      </c>
      <c r="Q19" s="202">
        <v>4830</v>
      </c>
      <c r="R19" s="202">
        <v>5775</v>
      </c>
      <c r="S19" s="202">
        <v>5326.218017520323</v>
      </c>
      <c r="T19" s="202">
        <v>2324.4</v>
      </c>
      <c r="U19" s="252">
        <v>3675</v>
      </c>
      <c r="V19" s="252">
        <v>4620</v>
      </c>
      <c r="W19" s="252">
        <v>4026.6655084125832</v>
      </c>
      <c r="X19" s="203">
        <v>897.2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6</v>
      </c>
      <c r="D20" s="156"/>
      <c r="E20" s="202">
        <v>1995</v>
      </c>
      <c r="F20" s="202">
        <v>2625</v>
      </c>
      <c r="G20" s="202">
        <v>2270.283110955058</v>
      </c>
      <c r="H20" s="202">
        <v>7649.4</v>
      </c>
      <c r="I20" s="202">
        <v>1522.5</v>
      </c>
      <c r="J20" s="202">
        <v>1890</v>
      </c>
      <c r="K20" s="202">
        <v>1724.5229329608933</v>
      </c>
      <c r="L20" s="202">
        <v>2993.4</v>
      </c>
      <c r="M20" s="202">
        <v>1050</v>
      </c>
      <c r="N20" s="202">
        <v>1785</v>
      </c>
      <c r="O20" s="202">
        <v>1345.48275566232</v>
      </c>
      <c r="P20" s="202">
        <v>1931.9</v>
      </c>
      <c r="Q20" s="203">
        <v>4935</v>
      </c>
      <c r="R20" s="202">
        <v>5985</v>
      </c>
      <c r="S20" s="202">
        <v>5465.70002405581</v>
      </c>
      <c r="T20" s="202">
        <v>2162.6</v>
      </c>
      <c r="U20" s="252">
        <v>3990</v>
      </c>
      <c r="V20" s="252">
        <v>4725</v>
      </c>
      <c r="W20" s="252">
        <v>4176.818181818182</v>
      </c>
      <c r="X20" s="203">
        <v>717.7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7</v>
      </c>
      <c r="D21" s="156"/>
      <c r="E21" s="202">
        <v>1995</v>
      </c>
      <c r="F21" s="202">
        <v>2513.7000000000003</v>
      </c>
      <c r="G21" s="203">
        <v>2209.8438880889735</v>
      </c>
      <c r="H21" s="202">
        <v>8450</v>
      </c>
      <c r="I21" s="202">
        <v>1575</v>
      </c>
      <c r="J21" s="202">
        <v>1890</v>
      </c>
      <c r="K21" s="202">
        <v>1742.6174062083414</v>
      </c>
      <c r="L21" s="202">
        <v>2925.3</v>
      </c>
      <c r="M21" s="202">
        <v>1312.5</v>
      </c>
      <c r="N21" s="202">
        <v>1680</v>
      </c>
      <c r="O21" s="202">
        <v>1475.7222946544978</v>
      </c>
      <c r="P21" s="202">
        <v>3634.4</v>
      </c>
      <c r="Q21" s="202">
        <v>4935</v>
      </c>
      <c r="R21" s="202">
        <v>5985</v>
      </c>
      <c r="S21" s="202">
        <v>5444.694085355055</v>
      </c>
      <c r="T21" s="202">
        <v>2266.3000000000002</v>
      </c>
      <c r="U21" s="252">
        <v>3675</v>
      </c>
      <c r="V21" s="252">
        <v>4620</v>
      </c>
      <c r="W21" s="252">
        <v>4103.0827782131664</v>
      </c>
      <c r="X21" s="203">
        <v>1223.9000000000001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8</v>
      </c>
      <c r="D22" s="156"/>
      <c r="E22" s="202">
        <v>1995</v>
      </c>
      <c r="F22" s="202">
        <v>2520</v>
      </c>
      <c r="G22" s="202">
        <v>2221.4406628652891</v>
      </c>
      <c r="H22" s="202">
        <v>10507.7</v>
      </c>
      <c r="I22" s="202">
        <v>1575</v>
      </c>
      <c r="J22" s="202">
        <v>1890</v>
      </c>
      <c r="K22" s="202">
        <v>1737.9837410727848</v>
      </c>
      <c r="L22" s="202">
        <v>2943.4</v>
      </c>
      <c r="M22" s="202">
        <v>1365</v>
      </c>
      <c r="N22" s="202">
        <v>1680</v>
      </c>
      <c r="O22" s="202">
        <v>1528.7196755469563</v>
      </c>
      <c r="P22" s="202">
        <v>4885.2</v>
      </c>
      <c r="Q22" s="202">
        <v>4935</v>
      </c>
      <c r="R22" s="202">
        <v>6300</v>
      </c>
      <c r="S22" s="202">
        <v>5473.0167405764978</v>
      </c>
      <c r="T22" s="202">
        <v>2452.6999999999998</v>
      </c>
      <c r="U22" s="252">
        <v>3780</v>
      </c>
      <c r="V22" s="252">
        <v>4620</v>
      </c>
      <c r="W22" s="252">
        <v>4108.0965292841647</v>
      </c>
      <c r="X22" s="203">
        <v>2513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9</v>
      </c>
      <c r="D23" s="156"/>
      <c r="E23" s="202">
        <v>2100</v>
      </c>
      <c r="F23" s="202">
        <v>2594.5500000000002</v>
      </c>
      <c r="G23" s="202">
        <v>2286.491356752043</v>
      </c>
      <c r="H23" s="202">
        <v>9065.7999999999993</v>
      </c>
      <c r="I23" s="202">
        <v>1680</v>
      </c>
      <c r="J23" s="202">
        <v>1995</v>
      </c>
      <c r="K23" s="202">
        <v>1766.2235083836924</v>
      </c>
      <c r="L23" s="202">
        <v>4395.1000000000004</v>
      </c>
      <c r="M23" s="202">
        <v>1260</v>
      </c>
      <c r="N23" s="202">
        <v>1627.5</v>
      </c>
      <c r="O23" s="202">
        <v>1432.822255574614</v>
      </c>
      <c r="P23" s="202">
        <v>3519.9</v>
      </c>
      <c r="Q23" s="202">
        <v>4935</v>
      </c>
      <c r="R23" s="202">
        <v>6300</v>
      </c>
      <c r="S23" s="202">
        <v>5480.7412482726841</v>
      </c>
      <c r="T23" s="202">
        <v>2196.6999999999998</v>
      </c>
      <c r="U23" s="252">
        <v>3815.7000000000003</v>
      </c>
      <c r="V23" s="252">
        <v>4620</v>
      </c>
      <c r="W23" s="252">
        <v>4114.5903070439499</v>
      </c>
      <c r="X23" s="203">
        <v>1710.6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10</v>
      </c>
      <c r="D24" s="156"/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46">
        <v>0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11</v>
      </c>
      <c r="D25" s="161"/>
      <c r="E25" s="132">
        <v>2362.5</v>
      </c>
      <c r="F25" s="132">
        <v>3150</v>
      </c>
      <c r="G25" s="132">
        <v>2615.202037471387</v>
      </c>
      <c r="H25" s="132">
        <v>9251.6</v>
      </c>
      <c r="I25" s="132">
        <v>1732.5</v>
      </c>
      <c r="J25" s="132">
        <v>1995</v>
      </c>
      <c r="K25" s="132">
        <v>1874.3791060850831</v>
      </c>
      <c r="L25" s="132">
        <v>4072.9</v>
      </c>
      <c r="M25" s="132">
        <v>1155</v>
      </c>
      <c r="N25" s="132">
        <v>1575</v>
      </c>
      <c r="O25" s="132">
        <v>1319.3065707620528</v>
      </c>
      <c r="P25" s="132">
        <v>3171.3</v>
      </c>
      <c r="Q25" s="132">
        <v>5250</v>
      </c>
      <c r="R25" s="132">
        <v>6300</v>
      </c>
      <c r="S25" s="132">
        <v>5678.691158156912</v>
      </c>
      <c r="T25" s="132">
        <v>2250.4</v>
      </c>
      <c r="U25" s="132">
        <v>4147.5</v>
      </c>
      <c r="V25" s="132">
        <v>4935</v>
      </c>
      <c r="W25" s="132">
        <v>4461.5544090056283</v>
      </c>
      <c r="X25" s="294">
        <v>2400.5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x14ac:dyDescent="0.15">
      <c r="B26" s="201"/>
      <c r="C26" s="600" t="s">
        <v>86</v>
      </c>
      <c r="D26" s="601"/>
      <c r="E26" s="781" t="s">
        <v>104</v>
      </c>
      <c r="F26" s="782"/>
      <c r="G26" s="782"/>
      <c r="H26" s="783"/>
      <c r="I26" s="781" t="s">
        <v>105</v>
      </c>
      <c r="J26" s="782"/>
      <c r="K26" s="782"/>
      <c r="L26" s="783"/>
      <c r="M26" s="781" t="s">
        <v>106</v>
      </c>
      <c r="N26" s="782"/>
      <c r="O26" s="782"/>
      <c r="P26" s="783"/>
      <c r="Q26" s="788" t="s">
        <v>112</v>
      </c>
      <c r="R26" s="789"/>
      <c r="S26" s="789"/>
      <c r="T26" s="790"/>
      <c r="U26" s="788" t="s">
        <v>113</v>
      </c>
      <c r="V26" s="789"/>
      <c r="W26" s="789"/>
      <c r="X26" s="790"/>
      <c r="Z26" s="178"/>
      <c r="AA26" s="178"/>
      <c r="AB26" s="178"/>
      <c r="AC26" s="178"/>
      <c r="AD26" s="178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92</v>
      </c>
      <c r="C27" s="189"/>
      <c r="D27" s="190"/>
      <c r="E27" s="167" t="s">
        <v>93</v>
      </c>
      <c r="F27" s="149" t="s">
        <v>94</v>
      </c>
      <c r="G27" s="233" t="s">
        <v>95</v>
      </c>
      <c r="H27" s="149" t="s">
        <v>96</v>
      </c>
      <c r="I27" s="167" t="s">
        <v>93</v>
      </c>
      <c r="J27" s="149" t="s">
        <v>94</v>
      </c>
      <c r="K27" s="233" t="s">
        <v>95</v>
      </c>
      <c r="L27" s="149" t="s">
        <v>96</v>
      </c>
      <c r="M27" s="167" t="s">
        <v>93</v>
      </c>
      <c r="N27" s="149" t="s">
        <v>94</v>
      </c>
      <c r="O27" s="233" t="s">
        <v>95</v>
      </c>
      <c r="P27" s="149" t="s">
        <v>96</v>
      </c>
      <c r="Q27" s="167" t="s">
        <v>93</v>
      </c>
      <c r="R27" s="149" t="s">
        <v>94</v>
      </c>
      <c r="S27" s="233" t="s">
        <v>95</v>
      </c>
      <c r="T27" s="149" t="s">
        <v>96</v>
      </c>
      <c r="U27" s="167" t="s">
        <v>93</v>
      </c>
      <c r="V27" s="149" t="s">
        <v>94</v>
      </c>
      <c r="W27" s="233" t="s">
        <v>95</v>
      </c>
      <c r="X27" s="149" t="s">
        <v>96</v>
      </c>
      <c r="Z27" s="178"/>
      <c r="AA27" s="177"/>
      <c r="AB27" s="555"/>
      <c r="AC27" s="555"/>
      <c r="AD27" s="780"/>
      <c r="AE27" s="780"/>
      <c r="AF27" s="780"/>
      <c r="AG27" s="780"/>
      <c r="AH27" s="780"/>
      <c r="AI27" s="780"/>
      <c r="AJ27" s="780"/>
      <c r="AK27" s="780"/>
      <c r="AL27" s="780"/>
      <c r="AM27" s="780"/>
      <c r="AN27" s="780"/>
      <c r="AO27" s="780"/>
      <c r="AP27" s="787"/>
      <c r="AQ27" s="787"/>
      <c r="AR27" s="787"/>
      <c r="AS27" s="787"/>
      <c r="AT27" s="787"/>
      <c r="AU27" s="787"/>
      <c r="AV27" s="787"/>
      <c r="AW27" s="787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35"/>
      <c r="AY28" s="135"/>
      <c r="AZ28" s="135"/>
      <c r="BA28" s="135"/>
    </row>
    <row r="29" spans="2:53" ht="13.5" x14ac:dyDescent="0.15">
      <c r="B29" s="201" t="s">
        <v>378</v>
      </c>
      <c r="C29" s="187">
        <v>21</v>
      </c>
      <c r="D29" s="177" t="s">
        <v>379</v>
      </c>
      <c r="E29" s="201">
        <v>840</v>
      </c>
      <c r="F29" s="202">
        <v>1658</v>
      </c>
      <c r="G29" s="177">
        <v>1170</v>
      </c>
      <c r="H29" s="202">
        <v>310685</v>
      </c>
      <c r="I29" s="201">
        <v>1418</v>
      </c>
      <c r="J29" s="202">
        <v>1890</v>
      </c>
      <c r="K29" s="177">
        <v>1624</v>
      </c>
      <c r="L29" s="202">
        <v>23457</v>
      </c>
      <c r="M29" s="201">
        <v>1470</v>
      </c>
      <c r="N29" s="202">
        <v>1890</v>
      </c>
      <c r="O29" s="177">
        <v>1704</v>
      </c>
      <c r="P29" s="202">
        <v>16220</v>
      </c>
      <c r="Q29" s="201">
        <v>1470</v>
      </c>
      <c r="R29" s="202">
        <v>1995</v>
      </c>
      <c r="S29" s="177">
        <v>1722</v>
      </c>
      <c r="T29" s="202">
        <v>22689</v>
      </c>
      <c r="U29" s="201">
        <v>1103</v>
      </c>
      <c r="V29" s="202">
        <v>1733</v>
      </c>
      <c r="W29" s="177">
        <v>1514</v>
      </c>
      <c r="X29" s="202">
        <v>26316</v>
      </c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894</v>
      </c>
      <c r="F30" s="202">
        <v>1619</v>
      </c>
      <c r="G30" s="202">
        <v>1097</v>
      </c>
      <c r="H30" s="202">
        <v>229364</v>
      </c>
      <c r="I30" s="202">
        <v>1418</v>
      </c>
      <c r="J30" s="202">
        <v>1890</v>
      </c>
      <c r="K30" s="202">
        <v>1633</v>
      </c>
      <c r="L30" s="202">
        <v>20162</v>
      </c>
      <c r="M30" s="202">
        <v>1418</v>
      </c>
      <c r="N30" s="202">
        <v>1890</v>
      </c>
      <c r="O30" s="202">
        <v>1634</v>
      </c>
      <c r="P30" s="202">
        <v>14907</v>
      </c>
      <c r="Q30" s="202">
        <v>1418</v>
      </c>
      <c r="R30" s="202">
        <v>1995</v>
      </c>
      <c r="S30" s="202">
        <v>1668</v>
      </c>
      <c r="T30" s="202">
        <v>24672</v>
      </c>
      <c r="U30" s="202">
        <v>1260</v>
      </c>
      <c r="V30" s="202">
        <v>1785</v>
      </c>
      <c r="W30" s="202">
        <v>1524</v>
      </c>
      <c r="X30" s="203">
        <v>25546</v>
      </c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35"/>
      <c r="AY30" s="135"/>
      <c r="AZ30" s="135"/>
      <c r="BA30" s="135"/>
    </row>
    <row r="31" spans="2:53" x14ac:dyDescent="0.15">
      <c r="B31" s="201"/>
      <c r="C31" s="187">
        <v>23</v>
      </c>
      <c r="D31" s="203"/>
      <c r="E31" s="317">
        <v>1050</v>
      </c>
      <c r="F31" s="317">
        <v>1575</v>
      </c>
      <c r="G31" s="317">
        <v>1313.652003548721</v>
      </c>
      <c r="H31" s="317">
        <v>202315.3</v>
      </c>
      <c r="I31" s="317">
        <v>1517.25</v>
      </c>
      <c r="J31" s="317">
        <v>1995</v>
      </c>
      <c r="K31" s="317">
        <v>1672.103203729419</v>
      </c>
      <c r="L31" s="317">
        <v>14756.300000000001</v>
      </c>
      <c r="M31" s="317">
        <v>1522.5</v>
      </c>
      <c r="N31" s="317">
        <v>2100</v>
      </c>
      <c r="O31" s="317">
        <v>1688.4589983543829</v>
      </c>
      <c r="P31" s="317">
        <v>8790.5</v>
      </c>
      <c r="Q31" s="317">
        <v>1522.5</v>
      </c>
      <c r="R31" s="317">
        <v>2047.5</v>
      </c>
      <c r="S31" s="317">
        <v>1760.9844286371522</v>
      </c>
      <c r="T31" s="317">
        <v>13945.499999999998</v>
      </c>
      <c r="U31" s="317">
        <v>1470</v>
      </c>
      <c r="V31" s="317">
        <v>1785</v>
      </c>
      <c r="W31" s="317">
        <v>1634.5920612147302</v>
      </c>
      <c r="X31" s="334">
        <v>12012.799999999997</v>
      </c>
      <c r="Z31" s="135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682.5</v>
      </c>
      <c r="F32" s="162">
        <v>1548.75</v>
      </c>
      <c r="G32" s="162">
        <v>949.90771929955508</v>
      </c>
      <c r="H32" s="162">
        <v>309640.90000000002</v>
      </c>
      <c r="I32" s="162">
        <v>1260</v>
      </c>
      <c r="J32" s="162">
        <v>1837.5</v>
      </c>
      <c r="K32" s="162">
        <v>1453.0827010574142</v>
      </c>
      <c r="L32" s="162">
        <v>32046.799999999999</v>
      </c>
      <c r="M32" s="162">
        <v>1365</v>
      </c>
      <c r="N32" s="162">
        <v>1890</v>
      </c>
      <c r="O32" s="162">
        <v>1522.4062684028004</v>
      </c>
      <c r="P32" s="162">
        <v>29969.5</v>
      </c>
      <c r="Q32" s="162">
        <v>1365</v>
      </c>
      <c r="R32" s="162">
        <v>1995</v>
      </c>
      <c r="S32" s="162">
        <v>1518.0830868468108</v>
      </c>
      <c r="T32" s="162">
        <v>28172.499999999996</v>
      </c>
      <c r="U32" s="162">
        <v>1260</v>
      </c>
      <c r="V32" s="162">
        <v>1785</v>
      </c>
      <c r="W32" s="162">
        <v>1388.1328241035437</v>
      </c>
      <c r="X32" s="163">
        <v>46965.299999999988</v>
      </c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35"/>
      <c r="AY32" s="135"/>
      <c r="AZ32" s="135"/>
      <c r="BA32" s="135"/>
    </row>
    <row r="33" spans="2:53" x14ac:dyDescent="0.15">
      <c r="B33" s="155"/>
      <c r="C33" s="144">
        <v>11</v>
      </c>
      <c r="D33" s="156"/>
      <c r="E33" s="202">
        <v>787.5</v>
      </c>
      <c r="F33" s="202">
        <v>1396.5</v>
      </c>
      <c r="G33" s="202">
        <v>1002.3974107039658</v>
      </c>
      <c r="H33" s="202">
        <v>34175.300000000003</v>
      </c>
      <c r="I33" s="202">
        <v>1417.5</v>
      </c>
      <c r="J33" s="202">
        <v>1785</v>
      </c>
      <c r="K33" s="202">
        <v>1535.2669371912493</v>
      </c>
      <c r="L33" s="202">
        <v>3433.6</v>
      </c>
      <c r="M33" s="202">
        <v>1417.5</v>
      </c>
      <c r="N33" s="202">
        <v>1890</v>
      </c>
      <c r="O33" s="202">
        <v>1582.5212502213556</v>
      </c>
      <c r="P33" s="202">
        <v>2978</v>
      </c>
      <c r="Q33" s="202">
        <v>1417.5</v>
      </c>
      <c r="R33" s="202">
        <v>1890</v>
      </c>
      <c r="S33" s="202">
        <v>1607.6576071793929</v>
      </c>
      <c r="T33" s="202">
        <v>3303.3</v>
      </c>
      <c r="U33" s="202">
        <v>1312.5</v>
      </c>
      <c r="V33" s="202">
        <v>1785</v>
      </c>
      <c r="W33" s="202">
        <v>1446.3924751964951</v>
      </c>
      <c r="X33" s="203">
        <v>6479.1</v>
      </c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35"/>
      <c r="AY33" s="135"/>
      <c r="AZ33" s="135"/>
      <c r="BA33" s="135"/>
    </row>
    <row r="34" spans="2:53" x14ac:dyDescent="0.15">
      <c r="B34" s="155"/>
      <c r="C34" s="144">
        <v>12</v>
      </c>
      <c r="D34" s="156"/>
      <c r="E34" s="202">
        <v>787.5</v>
      </c>
      <c r="F34" s="202">
        <v>1368.15</v>
      </c>
      <c r="G34" s="202">
        <v>951.33252965034512</v>
      </c>
      <c r="H34" s="202">
        <v>44771.4</v>
      </c>
      <c r="I34" s="202">
        <v>1417.5</v>
      </c>
      <c r="J34" s="202">
        <v>1837.5</v>
      </c>
      <c r="K34" s="202">
        <v>1576.9807237679581</v>
      </c>
      <c r="L34" s="202">
        <v>4320</v>
      </c>
      <c r="M34" s="202">
        <v>1417.5</v>
      </c>
      <c r="N34" s="202">
        <v>1890</v>
      </c>
      <c r="O34" s="202">
        <v>1637.9744555143648</v>
      </c>
      <c r="P34" s="202">
        <v>3821.5</v>
      </c>
      <c r="Q34" s="202">
        <v>1417.5</v>
      </c>
      <c r="R34" s="202">
        <v>1995</v>
      </c>
      <c r="S34" s="203">
        <v>1648.8609235563538</v>
      </c>
      <c r="T34" s="202">
        <v>3518.2</v>
      </c>
      <c r="U34" s="202">
        <v>1417.5</v>
      </c>
      <c r="V34" s="202">
        <v>1732.5</v>
      </c>
      <c r="W34" s="202">
        <v>1559.6290724977987</v>
      </c>
      <c r="X34" s="202">
        <v>4788.2</v>
      </c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35"/>
      <c r="AY34" s="135"/>
      <c r="AZ34" s="135"/>
      <c r="BA34" s="135"/>
    </row>
    <row r="35" spans="2:53" x14ac:dyDescent="0.15">
      <c r="B35" s="155" t="s">
        <v>380</v>
      </c>
      <c r="C35" s="144">
        <v>1</v>
      </c>
      <c r="D35" s="156" t="s">
        <v>381</v>
      </c>
      <c r="E35" s="202">
        <v>840</v>
      </c>
      <c r="F35" s="202">
        <v>1260</v>
      </c>
      <c r="G35" s="202">
        <v>946.7752588935989</v>
      </c>
      <c r="H35" s="202">
        <v>27614.3</v>
      </c>
      <c r="I35" s="202">
        <v>1417.5</v>
      </c>
      <c r="J35" s="202">
        <v>1837.5</v>
      </c>
      <c r="K35" s="202">
        <v>1575.8625293657005</v>
      </c>
      <c r="L35" s="202">
        <v>3740.8</v>
      </c>
      <c r="M35" s="202">
        <v>1417.5</v>
      </c>
      <c r="N35" s="202">
        <v>1890</v>
      </c>
      <c r="O35" s="202">
        <v>1618.3391574638972</v>
      </c>
      <c r="P35" s="202">
        <v>3112</v>
      </c>
      <c r="Q35" s="202">
        <v>1417.5</v>
      </c>
      <c r="R35" s="202">
        <v>1995</v>
      </c>
      <c r="S35" s="202">
        <v>1644.4128342625802</v>
      </c>
      <c r="T35" s="202">
        <v>3820.2</v>
      </c>
      <c r="U35" s="202">
        <v>1417.5</v>
      </c>
      <c r="V35" s="202">
        <v>1732.5</v>
      </c>
      <c r="W35" s="202">
        <v>1516.6262135922329</v>
      </c>
      <c r="X35" s="203">
        <v>5367.2</v>
      </c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35"/>
      <c r="AY35" s="135"/>
      <c r="AZ35" s="135"/>
      <c r="BA35" s="135"/>
    </row>
    <row r="36" spans="2:53" x14ac:dyDescent="0.15">
      <c r="B36" s="155"/>
      <c r="C36" s="144">
        <v>2</v>
      </c>
      <c r="D36" s="156"/>
      <c r="E36" s="202">
        <v>945</v>
      </c>
      <c r="F36" s="202">
        <v>1365</v>
      </c>
      <c r="G36" s="202">
        <v>1121.9877466645346</v>
      </c>
      <c r="H36" s="202">
        <v>57383.8</v>
      </c>
      <c r="I36" s="202">
        <v>1417.5</v>
      </c>
      <c r="J36" s="202">
        <v>1837.5</v>
      </c>
      <c r="K36" s="202">
        <v>1580.0127654767286</v>
      </c>
      <c r="L36" s="202">
        <v>3864.1</v>
      </c>
      <c r="M36" s="202">
        <v>1417.5</v>
      </c>
      <c r="N36" s="202">
        <v>1942.5</v>
      </c>
      <c r="O36" s="202">
        <v>1643.0917655884564</v>
      </c>
      <c r="P36" s="202">
        <v>3395.9</v>
      </c>
      <c r="Q36" s="202">
        <v>1417.5</v>
      </c>
      <c r="R36" s="202">
        <v>1995</v>
      </c>
      <c r="S36" s="202">
        <v>1661.4440804866642</v>
      </c>
      <c r="T36" s="202">
        <v>3804</v>
      </c>
      <c r="U36" s="203">
        <v>1365</v>
      </c>
      <c r="V36" s="202">
        <v>1785</v>
      </c>
      <c r="W36" s="202">
        <v>1481.3513109147912</v>
      </c>
      <c r="X36" s="203">
        <v>5461</v>
      </c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35"/>
      <c r="AY36" s="135"/>
      <c r="AZ36" s="135"/>
      <c r="BA36" s="135"/>
    </row>
    <row r="37" spans="2:53" x14ac:dyDescent="0.15">
      <c r="B37" s="155"/>
      <c r="C37" s="144">
        <v>3</v>
      </c>
      <c r="D37" s="156"/>
      <c r="E37" s="202">
        <v>892.5</v>
      </c>
      <c r="F37" s="202">
        <v>1365</v>
      </c>
      <c r="G37" s="202">
        <v>1073.0526115280584</v>
      </c>
      <c r="H37" s="202">
        <v>38673.4</v>
      </c>
      <c r="I37" s="202">
        <v>1470</v>
      </c>
      <c r="J37" s="202">
        <v>1837.5</v>
      </c>
      <c r="K37" s="202">
        <v>1596.1113198900091</v>
      </c>
      <c r="L37" s="202">
        <v>4071.1</v>
      </c>
      <c r="M37" s="202">
        <v>1575</v>
      </c>
      <c r="N37" s="202">
        <v>1890</v>
      </c>
      <c r="O37" s="202">
        <v>1683.4270769767234</v>
      </c>
      <c r="P37" s="202">
        <v>3396.5</v>
      </c>
      <c r="Q37" s="202">
        <v>1575</v>
      </c>
      <c r="R37" s="202">
        <v>1995</v>
      </c>
      <c r="S37" s="202">
        <v>1730.8013644841465</v>
      </c>
      <c r="T37" s="202">
        <v>3747.9</v>
      </c>
      <c r="U37" s="202">
        <v>1417.5</v>
      </c>
      <c r="V37" s="202">
        <v>1785</v>
      </c>
      <c r="W37" s="202">
        <v>1543.4380747700918</v>
      </c>
      <c r="X37" s="203">
        <v>4566.8999999999996</v>
      </c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35"/>
      <c r="AY37" s="135"/>
      <c r="AZ37" s="135"/>
      <c r="BA37" s="135"/>
    </row>
    <row r="38" spans="2:53" x14ac:dyDescent="0.15">
      <c r="B38" s="155"/>
      <c r="C38" s="144">
        <v>4</v>
      </c>
      <c r="D38" s="156"/>
      <c r="E38" s="202">
        <v>892.5</v>
      </c>
      <c r="F38" s="202">
        <v>1488.9</v>
      </c>
      <c r="G38" s="202">
        <v>1091.7658522541494</v>
      </c>
      <c r="H38" s="202">
        <v>32692</v>
      </c>
      <c r="I38" s="202">
        <v>1470</v>
      </c>
      <c r="J38" s="202">
        <v>1890</v>
      </c>
      <c r="K38" s="202">
        <v>1594.5952945413076</v>
      </c>
      <c r="L38" s="202">
        <v>4228.1000000000004</v>
      </c>
      <c r="M38" s="202">
        <v>1575</v>
      </c>
      <c r="N38" s="202">
        <v>1942.5</v>
      </c>
      <c r="O38" s="202">
        <v>1706.4663359714652</v>
      </c>
      <c r="P38" s="202">
        <v>3543.1</v>
      </c>
      <c r="Q38" s="202">
        <v>1575</v>
      </c>
      <c r="R38" s="202">
        <v>1995</v>
      </c>
      <c r="S38" s="202">
        <v>1742.0336472991389</v>
      </c>
      <c r="T38" s="202">
        <v>3411.2</v>
      </c>
      <c r="U38" s="202">
        <v>1417.5</v>
      </c>
      <c r="V38" s="202">
        <v>1785</v>
      </c>
      <c r="W38" s="202">
        <v>1559.4929273555501</v>
      </c>
      <c r="X38" s="203">
        <v>5547.8</v>
      </c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35"/>
      <c r="AY38" s="135"/>
      <c r="AZ38" s="135"/>
      <c r="BA38" s="135"/>
    </row>
    <row r="39" spans="2:53" x14ac:dyDescent="0.15">
      <c r="B39" s="155"/>
      <c r="C39" s="144">
        <v>5</v>
      </c>
      <c r="D39" s="156"/>
      <c r="E39" s="202">
        <v>966</v>
      </c>
      <c r="F39" s="202">
        <v>1575</v>
      </c>
      <c r="G39" s="202">
        <v>1138.5282611581101</v>
      </c>
      <c r="H39" s="202">
        <v>18729.099999999999</v>
      </c>
      <c r="I39" s="202">
        <v>1575</v>
      </c>
      <c r="J39" s="202">
        <v>1890</v>
      </c>
      <c r="K39" s="202">
        <v>1655.1883771290552</v>
      </c>
      <c r="L39" s="202">
        <v>3724.3</v>
      </c>
      <c r="M39" s="202">
        <v>1575</v>
      </c>
      <c r="N39" s="202">
        <v>1942.5</v>
      </c>
      <c r="O39" s="202">
        <v>1731.7773668357031</v>
      </c>
      <c r="P39" s="202">
        <v>3237.2</v>
      </c>
      <c r="Q39" s="202">
        <v>1575</v>
      </c>
      <c r="R39" s="202">
        <v>1995</v>
      </c>
      <c r="S39" s="202">
        <v>1761.7848740428369</v>
      </c>
      <c r="T39" s="202">
        <v>3479.3</v>
      </c>
      <c r="U39" s="202">
        <v>1470</v>
      </c>
      <c r="V39" s="202">
        <v>1785</v>
      </c>
      <c r="W39" s="202">
        <v>1676.2249568221075</v>
      </c>
      <c r="X39" s="203">
        <v>4720.6000000000004</v>
      </c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35"/>
      <c r="AY39" s="135"/>
      <c r="AZ39" s="135"/>
      <c r="BA39" s="135"/>
    </row>
    <row r="40" spans="2:53" x14ac:dyDescent="0.15">
      <c r="B40" s="155"/>
      <c r="C40" s="144">
        <v>6</v>
      </c>
      <c r="D40" s="156"/>
      <c r="E40" s="202">
        <v>945</v>
      </c>
      <c r="F40" s="202">
        <v>1457.4</v>
      </c>
      <c r="G40" s="202">
        <v>1118.27847399129</v>
      </c>
      <c r="H40" s="202">
        <v>17449.5</v>
      </c>
      <c r="I40" s="202">
        <v>1575</v>
      </c>
      <c r="J40" s="202">
        <v>1890</v>
      </c>
      <c r="K40" s="202">
        <v>1634.5898325928285</v>
      </c>
      <c r="L40" s="202">
        <v>3265.2</v>
      </c>
      <c r="M40" s="202">
        <v>1680</v>
      </c>
      <c r="N40" s="202">
        <v>1890</v>
      </c>
      <c r="O40" s="202">
        <v>1752.6483391648123</v>
      </c>
      <c r="P40" s="202">
        <v>3310.2</v>
      </c>
      <c r="Q40" s="202">
        <v>1680</v>
      </c>
      <c r="R40" s="202">
        <v>1995</v>
      </c>
      <c r="S40" s="203">
        <v>1781.3750567536879</v>
      </c>
      <c r="T40" s="202">
        <v>3071.6</v>
      </c>
      <c r="U40" s="202">
        <v>1470</v>
      </c>
      <c r="V40" s="202">
        <v>1785</v>
      </c>
      <c r="W40" s="202">
        <v>1633.6766454352439</v>
      </c>
      <c r="X40" s="203">
        <v>3149.1</v>
      </c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35"/>
      <c r="AY40" s="135"/>
      <c r="AZ40" s="135"/>
      <c r="BA40" s="135"/>
    </row>
    <row r="41" spans="2:53" x14ac:dyDescent="0.15">
      <c r="B41" s="155"/>
      <c r="C41" s="144">
        <v>7</v>
      </c>
      <c r="D41" s="156"/>
      <c r="E41" s="202">
        <v>1155</v>
      </c>
      <c r="F41" s="202">
        <v>1470</v>
      </c>
      <c r="G41" s="202">
        <v>1223.4180340801515</v>
      </c>
      <c r="H41" s="202">
        <v>15712.4</v>
      </c>
      <c r="I41" s="202">
        <v>1627.5</v>
      </c>
      <c r="J41" s="202">
        <v>1942.5</v>
      </c>
      <c r="K41" s="202">
        <v>1754.6818465377416</v>
      </c>
      <c r="L41" s="202">
        <v>4487.3999999999996</v>
      </c>
      <c r="M41" s="202">
        <v>1659</v>
      </c>
      <c r="N41" s="202">
        <v>1995</v>
      </c>
      <c r="O41" s="202">
        <v>1787.740429163619</v>
      </c>
      <c r="P41" s="202">
        <v>4030.1</v>
      </c>
      <c r="Q41" s="202">
        <v>1659</v>
      </c>
      <c r="R41" s="202">
        <v>1995</v>
      </c>
      <c r="S41" s="202">
        <v>1799.4971115537844</v>
      </c>
      <c r="T41" s="202">
        <v>3376.3</v>
      </c>
      <c r="U41" s="202">
        <v>1554</v>
      </c>
      <c r="V41" s="202">
        <v>1785</v>
      </c>
      <c r="W41" s="202">
        <v>1639.9255956432951</v>
      </c>
      <c r="X41" s="203">
        <v>4408.5</v>
      </c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35"/>
      <c r="AY41" s="135"/>
      <c r="AZ41" s="135"/>
      <c r="BA41" s="135"/>
    </row>
    <row r="42" spans="2:53" x14ac:dyDescent="0.15">
      <c r="B42" s="155"/>
      <c r="C42" s="144">
        <v>8</v>
      </c>
      <c r="D42" s="156"/>
      <c r="E42" s="202">
        <v>1207.5</v>
      </c>
      <c r="F42" s="202">
        <v>1479.45</v>
      </c>
      <c r="G42" s="202">
        <v>1289.4410227904407</v>
      </c>
      <c r="H42" s="202">
        <v>12433.2</v>
      </c>
      <c r="I42" s="202">
        <v>1575</v>
      </c>
      <c r="J42" s="202">
        <v>1890</v>
      </c>
      <c r="K42" s="202">
        <v>1691.2665096754379</v>
      </c>
      <c r="L42" s="202">
        <v>3324.9</v>
      </c>
      <c r="M42" s="202">
        <v>1575</v>
      </c>
      <c r="N42" s="202">
        <v>1942.5</v>
      </c>
      <c r="O42" s="202">
        <v>1749.0784440227703</v>
      </c>
      <c r="P42" s="202">
        <v>3739.3</v>
      </c>
      <c r="Q42" s="202">
        <v>1575</v>
      </c>
      <c r="R42" s="202">
        <v>1995</v>
      </c>
      <c r="S42" s="202">
        <v>1779.629463708809</v>
      </c>
      <c r="T42" s="202">
        <v>2615.1</v>
      </c>
      <c r="U42" s="202">
        <v>1470</v>
      </c>
      <c r="V42" s="202">
        <v>1785</v>
      </c>
      <c r="W42" s="202">
        <v>1625.4885057471267</v>
      </c>
      <c r="X42" s="203">
        <v>4738.3999999999996</v>
      </c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35"/>
      <c r="AY42" s="135"/>
      <c r="AZ42" s="135"/>
      <c r="BA42" s="135"/>
    </row>
    <row r="43" spans="2:53" x14ac:dyDescent="0.15">
      <c r="B43" s="155"/>
      <c r="C43" s="144">
        <v>9</v>
      </c>
      <c r="D43" s="156"/>
      <c r="E43" s="202">
        <v>1155</v>
      </c>
      <c r="F43" s="202">
        <v>1491</v>
      </c>
      <c r="G43" s="202">
        <v>1259.9261493244439</v>
      </c>
      <c r="H43" s="202">
        <v>11011.4</v>
      </c>
      <c r="I43" s="202">
        <v>1575</v>
      </c>
      <c r="J43" s="202">
        <v>1942.5</v>
      </c>
      <c r="K43" s="202">
        <v>1702.6516316963268</v>
      </c>
      <c r="L43" s="202">
        <v>3568.6</v>
      </c>
      <c r="M43" s="202">
        <v>1575</v>
      </c>
      <c r="N43" s="202">
        <v>1995</v>
      </c>
      <c r="O43" s="202">
        <v>1768.9769426005466</v>
      </c>
      <c r="P43" s="202">
        <v>3906.7</v>
      </c>
      <c r="Q43" s="202">
        <v>1575</v>
      </c>
      <c r="R43" s="202">
        <v>1995</v>
      </c>
      <c r="S43" s="202">
        <v>1801.9495063225365</v>
      </c>
      <c r="T43" s="202">
        <v>2673.1</v>
      </c>
      <c r="U43" s="202">
        <v>1470</v>
      </c>
      <c r="V43" s="202">
        <v>1785</v>
      </c>
      <c r="W43" s="202">
        <v>1637.6424840394666</v>
      </c>
      <c r="X43" s="203">
        <v>6908.4</v>
      </c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35"/>
      <c r="AY43" s="135"/>
      <c r="AZ43" s="135"/>
      <c r="BA43" s="135"/>
    </row>
    <row r="44" spans="2:53" x14ac:dyDescent="0.15">
      <c r="B44" s="155"/>
      <c r="C44" s="144">
        <v>10</v>
      </c>
      <c r="D44" s="156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  <c r="L44" s="221">
        <v>0</v>
      </c>
      <c r="M44" s="221">
        <v>0</v>
      </c>
      <c r="N44" s="221">
        <v>0</v>
      </c>
      <c r="O44" s="221">
        <v>0</v>
      </c>
      <c r="P44" s="221">
        <v>0</v>
      </c>
      <c r="Q44" s="221">
        <v>0</v>
      </c>
      <c r="R44" s="221">
        <v>0</v>
      </c>
      <c r="S44" s="221">
        <v>0</v>
      </c>
      <c r="T44" s="221">
        <v>0</v>
      </c>
      <c r="U44" s="221">
        <v>0</v>
      </c>
      <c r="V44" s="221">
        <v>0</v>
      </c>
      <c r="W44" s="221">
        <v>0</v>
      </c>
      <c r="X44" s="246">
        <v>0</v>
      </c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35"/>
      <c r="AY44" s="135"/>
      <c r="AZ44" s="135"/>
      <c r="BA44" s="135"/>
    </row>
    <row r="45" spans="2:53" x14ac:dyDescent="0.15">
      <c r="B45" s="150"/>
      <c r="C45" s="154">
        <v>11</v>
      </c>
      <c r="D45" s="161"/>
      <c r="E45" s="132">
        <v>1050</v>
      </c>
      <c r="F45" s="132">
        <v>1470</v>
      </c>
      <c r="G45" s="132">
        <v>1181.325987380229</v>
      </c>
      <c r="H45" s="132">
        <v>13946.8</v>
      </c>
      <c r="I45" s="132">
        <v>1680</v>
      </c>
      <c r="J45" s="132">
        <v>1995</v>
      </c>
      <c r="K45" s="132">
        <v>1787.1668496158065</v>
      </c>
      <c r="L45" s="132">
        <v>3883.2</v>
      </c>
      <c r="M45" s="132">
        <v>1680</v>
      </c>
      <c r="N45" s="132">
        <v>1995</v>
      </c>
      <c r="O45" s="132">
        <v>1837.2639558524552</v>
      </c>
      <c r="P45" s="132">
        <v>2918.6</v>
      </c>
      <c r="Q45" s="132">
        <v>1680</v>
      </c>
      <c r="R45" s="132">
        <v>1995</v>
      </c>
      <c r="S45" s="132">
        <v>1848.0000000000005</v>
      </c>
      <c r="T45" s="132">
        <v>3468.7</v>
      </c>
      <c r="U45" s="132">
        <v>1627.5</v>
      </c>
      <c r="V45" s="132">
        <v>1890</v>
      </c>
      <c r="W45" s="132">
        <v>1713.2453715948166</v>
      </c>
      <c r="X45" s="294">
        <v>6450.6</v>
      </c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35"/>
      <c r="AY45" s="135"/>
      <c r="AZ45" s="135"/>
      <c r="BA45" s="135"/>
    </row>
    <row r="46" spans="2:53" ht="8.25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B47" s="138" t="s">
        <v>382</v>
      </c>
      <c r="C47" s="136" t="s">
        <v>388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B48" s="176">
        <v>2</v>
      </c>
      <c r="C48" s="136" t="s">
        <v>384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8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8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8:53" ht="13.5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8:53" ht="13.5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8:53" ht="13.5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8:53" ht="13.5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8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8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8:53" x14ac:dyDescent="0.15"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</row>
    <row r="58" spans="8:53" x14ac:dyDescent="0.15"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389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11.25" customHeight="1" x14ac:dyDescent="0.15">
      <c r="X4" s="138" t="s">
        <v>223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35"/>
      <c r="Q5" s="151"/>
      <c r="R5" s="151"/>
      <c r="S5" s="151"/>
      <c r="T5" s="151"/>
      <c r="U5" s="151"/>
      <c r="V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549" t="s">
        <v>86</v>
      </c>
      <c r="D6" s="550"/>
      <c r="E6" s="777" t="s">
        <v>114</v>
      </c>
      <c r="F6" s="778"/>
      <c r="G6" s="778"/>
      <c r="H6" s="779"/>
      <c r="I6" s="777" t="s">
        <v>115</v>
      </c>
      <c r="J6" s="778"/>
      <c r="K6" s="778"/>
      <c r="L6" s="779"/>
      <c r="M6" s="777" t="s">
        <v>386</v>
      </c>
      <c r="N6" s="778"/>
      <c r="O6" s="778"/>
      <c r="P6" s="779"/>
      <c r="Q6" s="777" t="s">
        <v>116</v>
      </c>
      <c r="R6" s="778"/>
      <c r="S6" s="778"/>
      <c r="T6" s="779"/>
      <c r="U6" s="777" t="s">
        <v>146</v>
      </c>
      <c r="V6" s="778"/>
      <c r="W6" s="778"/>
      <c r="X6" s="779"/>
      <c r="Z6" s="135"/>
      <c r="AA6" s="177"/>
      <c r="AB6" s="555"/>
      <c r="AC6" s="555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135"/>
    </row>
    <row r="7" spans="2:50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93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s="180" customFormat="1" ht="14.1" customHeight="1" x14ac:dyDescent="0.15">
      <c r="B9" s="201" t="s">
        <v>378</v>
      </c>
      <c r="C9" s="187">
        <v>21</v>
      </c>
      <c r="D9" s="177" t="s">
        <v>379</v>
      </c>
      <c r="E9" s="201">
        <v>893</v>
      </c>
      <c r="F9" s="202">
        <v>1260</v>
      </c>
      <c r="G9" s="177">
        <v>988</v>
      </c>
      <c r="H9" s="202">
        <v>59304</v>
      </c>
      <c r="I9" s="201">
        <v>1365</v>
      </c>
      <c r="J9" s="202">
        <v>1890</v>
      </c>
      <c r="K9" s="177">
        <v>1655</v>
      </c>
      <c r="L9" s="202">
        <v>55061</v>
      </c>
      <c r="M9" s="201">
        <v>1680</v>
      </c>
      <c r="N9" s="202">
        <v>2468</v>
      </c>
      <c r="O9" s="177">
        <v>2090</v>
      </c>
      <c r="P9" s="202">
        <v>171148</v>
      </c>
      <c r="Q9" s="191" t="s">
        <v>265</v>
      </c>
      <c r="R9" s="260" t="s">
        <v>265</v>
      </c>
      <c r="S9" s="187" t="s">
        <v>265</v>
      </c>
      <c r="T9" s="202">
        <v>29109</v>
      </c>
      <c r="U9" s="191" t="s">
        <v>265</v>
      </c>
      <c r="V9" s="260" t="s">
        <v>265</v>
      </c>
      <c r="W9" s="187" t="s">
        <v>265</v>
      </c>
      <c r="X9" s="202">
        <v>23462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7"/>
    </row>
    <row r="10" spans="2:50" s="180" customFormat="1" ht="14.1" customHeight="1" x14ac:dyDescent="0.15">
      <c r="B10" s="201"/>
      <c r="C10" s="187">
        <v>22</v>
      </c>
      <c r="D10" s="203"/>
      <c r="E10" s="202">
        <v>851</v>
      </c>
      <c r="F10" s="202">
        <v>1155</v>
      </c>
      <c r="G10" s="203">
        <v>973</v>
      </c>
      <c r="H10" s="202">
        <v>44488</v>
      </c>
      <c r="I10" s="202">
        <v>1365</v>
      </c>
      <c r="J10" s="202">
        <v>1680</v>
      </c>
      <c r="K10" s="202">
        <v>1625</v>
      </c>
      <c r="L10" s="202">
        <v>88076</v>
      </c>
      <c r="M10" s="202">
        <v>1628</v>
      </c>
      <c r="N10" s="202">
        <v>2489</v>
      </c>
      <c r="O10" s="202">
        <v>2024</v>
      </c>
      <c r="P10" s="202">
        <v>262864</v>
      </c>
      <c r="Q10" s="260" t="s">
        <v>265</v>
      </c>
      <c r="R10" s="260" t="s">
        <v>265</v>
      </c>
      <c r="S10" s="260" t="s">
        <v>265</v>
      </c>
      <c r="T10" s="202">
        <v>31192</v>
      </c>
      <c r="U10" s="260" t="s">
        <v>265</v>
      </c>
      <c r="V10" s="260" t="s">
        <v>265</v>
      </c>
      <c r="W10" s="260" t="s">
        <v>265</v>
      </c>
      <c r="X10" s="203">
        <v>28626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7"/>
    </row>
    <row r="11" spans="2:50" s="180" customFormat="1" ht="14.1" customHeight="1" x14ac:dyDescent="0.15">
      <c r="B11" s="201"/>
      <c r="C11" s="187">
        <v>23</v>
      </c>
      <c r="D11" s="203"/>
      <c r="E11" s="317">
        <v>801.05</v>
      </c>
      <c r="F11" s="317">
        <v>1101.05</v>
      </c>
      <c r="G11" s="334">
        <v>917.37409472850368</v>
      </c>
      <c r="H11" s="317">
        <v>33747.700000000004</v>
      </c>
      <c r="I11" s="317">
        <v>1451.05</v>
      </c>
      <c r="J11" s="317">
        <v>1833.05</v>
      </c>
      <c r="K11" s="317">
        <v>1596.3266890657069</v>
      </c>
      <c r="L11" s="317">
        <v>69353.5</v>
      </c>
      <c r="M11" s="317">
        <v>1851.05</v>
      </c>
      <c r="N11" s="317">
        <v>2381.0500000000002</v>
      </c>
      <c r="O11" s="317">
        <v>2034.8320123334265</v>
      </c>
      <c r="P11" s="317">
        <v>142385.29999999999</v>
      </c>
      <c r="Q11" s="606" t="s">
        <v>265</v>
      </c>
      <c r="R11" s="606" t="s">
        <v>265</v>
      </c>
      <c r="S11" s="606" t="s">
        <v>265</v>
      </c>
      <c r="T11" s="317">
        <v>12790.100000000002</v>
      </c>
      <c r="U11" s="606" t="s">
        <v>265</v>
      </c>
      <c r="V11" s="606" t="s">
        <v>265</v>
      </c>
      <c r="W11" s="606" t="s">
        <v>265</v>
      </c>
      <c r="X11" s="334">
        <v>20184.3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7"/>
    </row>
    <row r="12" spans="2:50" s="180" customFormat="1" ht="14.1" customHeight="1" x14ac:dyDescent="0.15">
      <c r="B12" s="196"/>
      <c r="C12" s="199">
        <v>24</v>
      </c>
      <c r="D12" s="205"/>
      <c r="E12" s="162">
        <v>735</v>
      </c>
      <c r="F12" s="162">
        <v>1155</v>
      </c>
      <c r="G12" s="162">
        <v>891.1348962559407</v>
      </c>
      <c r="H12" s="162">
        <v>44738</v>
      </c>
      <c r="I12" s="162">
        <v>1312.5</v>
      </c>
      <c r="J12" s="162">
        <v>1941.45</v>
      </c>
      <c r="K12" s="162">
        <v>1651.9802332652687</v>
      </c>
      <c r="L12" s="162">
        <v>65396.099999999991</v>
      </c>
      <c r="M12" s="162">
        <v>1680</v>
      </c>
      <c r="N12" s="162">
        <v>2415</v>
      </c>
      <c r="O12" s="162">
        <v>1947.5306450656626</v>
      </c>
      <c r="P12" s="162">
        <v>71614.799999999988</v>
      </c>
      <c r="Q12" s="607" t="s">
        <v>265</v>
      </c>
      <c r="R12" s="607" t="s">
        <v>265</v>
      </c>
      <c r="S12" s="607" t="s">
        <v>265</v>
      </c>
      <c r="T12" s="162">
        <v>26995.3</v>
      </c>
      <c r="U12" s="607" t="s">
        <v>265</v>
      </c>
      <c r="V12" s="607" t="s">
        <v>265</v>
      </c>
      <c r="W12" s="607" t="s">
        <v>265</v>
      </c>
      <c r="X12" s="163">
        <v>34903.699999999997</v>
      </c>
      <c r="Z12" s="177"/>
      <c r="AA12" s="177"/>
      <c r="AB12" s="187"/>
      <c r="AC12" s="177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608"/>
      <c r="AQ12" s="608"/>
      <c r="AR12" s="608"/>
      <c r="AS12" s="308"/>
      <c r="AT12" s="608"/>
      <c r="AU12" s="608"/>
      <c r="AV12" s="608"/>
      <c r="AW12" s="308"/>
      <c r="AX12" s="177"/>
    </row>
    <row r="13" spans="2:50" s="180" customFormat="1" ht="13.5" customHeight="1" x14ac:dyDescent="0.15">
      <c r="B13" s="155"/>
      <c r="C13" s="144">
        <v>11</v>
      </c>
      <c r="D13" s="156"/>
      <c r="E13" s="202">
        <v>840</v>
      </c>
      <c r="F13" s="202">
        <v>1155</v>
      </c>
      <c r="G13" s="202">
        <v>946.02217853722425</v>
      </c>
      <c r="H13" s="202">
        <v>6088.9</v>
      </c>
      <c r="I13" s="202">
        <v>1680</v>
      </c>
      <c r="J13" s="202">
        <v>1680</v>
      </c>
      <c r="K13" s="202">
        <v>1680</v>
      </c>
      <c r="L13" s="202">
        <v>1431.6</v>
      </c>
      <c r="M13" s="221">
        <v>1785</v>
      </c>
      <c r="N13" s="221">
        <v>2415</v>
      </c>
      <c r="O13" s="221">
        <v>2140.4889972776773</v>
      </c>
      <c r="P13" s="202">
        <v>4110.6000000000004</v>
      </c>
      <c r="Q13" s="221">
        <v>0</v>
      </c>
      <c r="R13" s="221">
        <v>0</v>
      </c>
      <c r="S13" s="221">
        <v>0</v>
      </c>
      <c r="T13" s="259">
        <v>2114</v>
      </c>
      <c r="U13" s="221">
        <v>0</v>
      </c>
      <c r="V13" s="221">
        <v>0</v>
      </c>
      <c r="W13" s="221">
        <v>0</v>
      </c>
      <c r="X13" s="293">
        <v>3398.9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247"/>
      <c r="AM13" s="247"/>
      <c r="AN13" s="247"/>
      <c r="AO13" s="177"/>
      <c r="AP13" s="247"/>
      <c r="AQ13" s="247"/>
      <c r="AR13" s="247"/>
      <c r="AS13" s="255"/>
      <c r="AT13" s="247"/>
      <c r="AU13" s="247"/>
      <c r="AV13" s="247"/>
      <c r="AW13" s="255"/>
      <c r="AX13" s="177"/>
    </row>
    <row r="14" spans="2:50" s="180" customFormat="1" ht="13.5" customHeight="1" x14ac:dyDescent="0.15">
      <c r="B14" s="155"/>
      <c r="C14" s="144">
        <v>12</v>
      </c>
      <c r="D14" s="156"/>
      <c r="E14" s="202">
        <v>840</v>
      </c>
      <c r="F14" s="202">
        <v>1155</v>
      </c>
      <c r="G14" s="202">
        <v>947.07773851590116</v>
      </c>
      <c r="H14" s="202">
        <v>4665</v>
      </c>
      <c r="I14" s="203">
        <v>1502.55</v>
      </c>
      <c r="J14" s="202">
        <v>1898.4</v>
      </c>
      <c r="K14" s="202">
        <v>1658.6158962421021</v>
      </c>
      <c r="L14" s="202">
        <v>1039.5999999999999</v>
      </c>
      <c r="M14" s="221">
        <v>1890</v>
      </c>
      <c r="N14" s="221">
        <v>2415</v>
      </c>
      <c r="O14" s="221">
        <v>2061.5843587466707</v>
      </c>
      <c r="P14" s="202">
        <v>11192.5</v>
      </c>
      <c r="Q14" s="221">
        <v>0</v>
      </c>
      <c r="R14" s="221">
        <v>0</v>
      </c>
      <c r="S14" s="221">
        <v>0</v>
      </c>
      <c r="T14" s="259">
        <v>2210.6</v>
      </c>
      <c r="U14" s="221">
        <v>0</v>
      </c>
      <c r="V14" s="221">
        <v>0</v>
      </c>
      <c r="W14" s="221">
        <v>0</v>
      </c>
      <c r="X14" s="293">
        <v>3668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247"/>
      <c r="AM14" s="247"/>
      <c r="AN14" s="247"/>
      <c r="AO14" s="177"/>
      <c r="AP14" s="247"/>
      <c r="AQ14" s="247"/>
      <c r="AR14" s="247"/>
      <c r="AS14" s="255"/>
      <c r="AT14" s="247"/>
      <c r="AU14" s="247"/>
      <c r="AV14" s="247"/>
      <c r="AW14" s="255"/>
      <c r="AX14" s="177"/>
    </row>
    <row r="15" spans="2:50" s="180" customFormat="1" ht="13.5" customHeight="1" x14ac:dyDescent="0.15">
      <c r="B15" s="155" t="s">
        <v>380</v>
      </c>
      <c r="C15" s="144">
        <v>1</v>
      </c>
      <c r="D15" s="156" t="s">
        <v>381</v>
      </c>
      <c r="E15" s="202">
        <v>840</v>
      </c>
      <c r="F15" s="202">
        <v>1155</v>
      </c>
      <c r="G15" s="202">
        <v>956.53987523698925</v>
      </c>
      <c r="H15" s="202">
        <v>5531.7</v>
      </c>
      <c r="I15" s="202">
        <v>1365</v>
      </c>
      <c r="J15" s="202">
        <v>1946.7</v>
      </c>
      <c r="K15" s="202">
        <v>1612.3857868020305</v>
      </c>
      <c r="L15" s="202">
        <v>1965.1</v>
      </c>
      <c r="M15" s="221">
        <v>1890</v>
      </c>
      <c r="N15" s="221">
        <v>2415</v>
      </c>
      <c r="O15" s="221">
        <v>2103.9695121951222</v>
      </c>
      <c r="P15" s="202">
        <v>6893.9</v>
      </c>
      <c r="Q15" s="221">
        <v>0</v>
      </c>
      <c r="R15" s="221">
        <v>0</v>
      </c>
      <c r="S15" s="221">
        <v>0</v>
      </c>
      <c r="T15" s="259">
        <v>1937.8</v>
      </c>
      <c r="U15" s="221">
        <v>0</v>
      </c>
      <c r="V15" s="221">
        <v>0</v>
      </c>
      <c r="W15" s="221">
        <v>0</v>
      </c>
      <c r="X15" s="293">
        <v>3051.7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247"/>
      <c r="AM15" s="247"/>
      <c r="AN15" s="247"/>
      <c r="AO15" s="177"/>
      <c r="AP15" s="247"/>
      <c r="AQ15" s="247"/>
      <c r="AR15" s="247"/>
      <c r="AS15" s="255"/>
      <c r="AT15" s="247"/>
      <c r="AU15" s="247"/>
      <c r="AV15" s="247"/>
      <c r="AW15" s="255"/>
      <c r="AX15" s="177"/>
    </row>
    <row r="16" spans="2:50" s="180" customFormat="1" ht="13.5" customHeight="1" x14ac:dyDescent="0.15">
      <c r="B16" s="155"/>
      <c r="C16" s="144">
        <v>2</v>
      </c>
      <c r="D16" s="156"/>
      <c r="E16" s="202">
        <v>840</v>
      </c>
      <c r="F16" s="202">
        <v>1155</v>
      </c>
      <c r="G16" s="202">
        <v>965.56622890937501</v>
      </c>
      <c r="H16" s="202">
        <v>7279.9</v>
      </c>
      <c r="I16" s="202">
        <v>1627.5</v>
      </c>
      <c r="J16" s="202">
        <v>1627.5</v>
      </c>
      <c r="K16" s="202">
        <v>1627.5000000000002</v>
      </c>
      <c r="L16" s="202">
        <v>1412.4</v>
      </c>
      <c r="M16" s="221">
        <v>1837.5</v>
      </c>
      <c r="N16" s="221">
        <v>2467.5</v>
      </c>
      <c r="O16" s="221">
        <v>2153.695973982281</v>
      </c>
      <c r="P16" s="202">
        <v>11998.8</v>
      </c>
      <c r="Q16" s="221">
        <v>0</v>
      </c>
      <c r="R16" s="221">
        <v>0</v>
      </c>
      <c r="S16" s="221">
        <v>0</v>
      </c>
      <c r="T16" s="259">
        <v>1908.5</v>
      </c>
      <c r="U16" s="221">
        <v>0</v>
      </c>
      <c r="V16" s="221">
        <v>0</v>
      </c>
      <c r="W16" s="221">
        <v>0</v>
      </c>
      <c r="X16" s="293">
        <v>3549.2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247"/>
      <c r="AM16" s="247"/>
      <c r="AN16" s="247"/>
      <c r="AO16" s="177"/>
      <c r="AP16" s="247"/>
      <c r="AQ16" s="247"/>
      <c r="AR16" s="247"/>
      <c r="AS16" s="255"/>
      <c r="AT16" s="247"/>
      <c r="AU16" s="247"/>
      <c r="AV16" s="247"/>
      <c r="AW16" s="255"/>
      <c r="AX16" s="177"/>
    </row>
    <row r="17" spans="2:50" s="180" customFormat="1" ht="13.5" customHeight="1" x14ac:dyDescent="0.15">
      <c r="B17" s="155"/>
      <c r="C17" s="144">
        <v>3</v>
      </c>
      <c r="D17" s="156"/>
      <c r="E17" s="202">
        <v>945</v>
      </c>
      <c r="F17" s="202">
        <v>1164.45</v>
      </c>
      <c r="G17" s="202">
        <v>1032.1887712220541</v>
      </c>
      <c r="H17" s="202">
        <v>5984.2</v>
      </c>
      <c r="I17" s="202">
        <v>1627.5</v>
      </c>
      <c r="J17" s="202">
        <v>1627.5</v>
      </c>
      <c r="K17" s="202">
        <v>1627.5</v>
      </c>
      <c r="L17" s="202">
        <v>2849.3</v>
      </c>
      <c r="M17" s="221">
        <v>1837.5</v>
      </c>
      <c r="N17" s="221">
        <v>2347.8000000000002</v>
      </c>
      <c r="O17" s="221">
        <v>2115.4094827586205</v>
      </c>
      <c r="P17" s="202">
        <v>9204.5</v>
      </c>
      <c r="Q17" s="221">
        <v>0</v>
      </c>
      <c r="R17" s="221">
        <v>0</v>
      </c>
      <c r="S17" s="221">
        <v>0</v>
      </c>
      <c r="T17" s="259">
        <v>2155.1</v>
      </c>
      <c r="U17" s="221">
        <v>0</v>
      </c>
      <c r="V17" s="221">
        <v>0</v>
      </c>
      <c r="W17" s="221">
        <v>0</v>
      </c>
      <c r="X17" s="293">
        <v>3079.9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247"/>
      <c r="AQ17" s="247"/>
      <c r="AR17" s="247"/>
      <c r="AS17" s="177"/>
      <c r="AT17" s="247"/>
      <c r="AU17" s="247"/>
      <c r="AV17" s="247"/>
      <c r="AW17" s="177"/>
      <c r="AX17" s="177"/>
    </row>
    <row r="18" spans="2:50" s="180" customFormat="1" ht="13.5" customHeight="1" x14ac:dyDescent="0.15">
      <c r="B18" s="155"/>
      <c r="C18" s="144">
        <v>4</v>
      </c>
      <c r="D18" s="156"/>
      <c r="E18" s="202">
        <v>945</v>
      </c>
      <c r="F18" s="202">
        <v>1207.5</v>
      </c>
      <c r="G18" s="202">
        <v>1026.1372567999224</v>
      </c>
      <c r="H18" s="202">
        <v>5503</v>
      </c>
      <c r="I18" s="202">
        <v>1470</v>
      </c>
      <c r="J18" s="202">
        <v>1942.5</v>
      </c>
      <c r="K18" s="202">
        <v>1664.096951524238</v>
      </c>
      <c r="L18" s="202">
        <v>1628.4</v>
      </c>
      <c r="M18" s="221">
        <v>1785</v>
      </c>
      <c r="N18" s="221">
        <v>2362.5</v>
      </c>
      <c r="O18" s="221">
        <v>2115.5856559051908</v>
      </c>
      <c r="P18" s="202">
        <v>16106.8</v>
      </c>
      <c r="Q18" s="221">
        <v>0</v>
      </c>
      <c r="R18" s="221">
        <v>0</v>
      </c>
      <c r="S18" s="221">
        <v>0</v>
      </c>
      <c r="T18" s="259">
        <v>2824.9</v>
      </c>
      <c r="U18" s="221">
        <v>0</v>
      </c>
      <c r="V18" s="221">
        <v>0</v>
      </c>
      <c r="W18" s="221">
        <v>0</v>
      </c>
      <c r="X18" s="293">
        <v>3884.8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247"/>
      <c r="AQ18" s="247"/>
      <c r="AR18" s="247"/>
      <c r="AS18" s="177"/>
      <c r="AT18" s="247"/>
      <c r="AU18" s="247"/>
      <c r="AV18" s="247"/>
      <c r="AW18" s="177"/>
      <c r="AX18" s="177"/>
    </row>
    <row r="19" spans="2:50" s="180" customFormat="1" ht="13.5" customHeight="1" x14ac:dyDescent="0.15">
      <c r="B19" s="155"/>
      <c r="C19" s="144">
        <v>5</v>
      </c>
      <c r="D19" s="156"/>
      <c r="E19" s="202">
        <v>945</v>
      </c>
      <c r="F19" s="202">
        <v>1155</v>
      </c>
      <c r="G19" s="202">
        <v>999.7281167108755</v>
      </c>
      <c r="H19" s="202">
        <v>3809.2</v>
      </c>
      <c r="I19" s="202">
        <v>1699.95</v>
      </c>
      <c r="J19" s="202">
        <v>1699.95</v>
      </c>
      <c r="K19" s="202">
        <v>1700.2667429879796</v>
      </c>
      <c r="L19" s="202">
        <v>1298.5999999999999</v>
      </c>
      <c r="M19" s="221">
        <v>1890</v>
      </c>
      <c r="N19" s="221">
        <v>2310</v>
      </c>
      <c r="O19" s="221">
        <v>1974.6778461870817</v>
      </c>
      <c r="P19" s="202">
        <v>17255.400000000001</v>
      </c>
      <c r="Q19" s="221">
        <v>0</v>
      </c>
      <c r="R19" s="221">
        <v>0</v>
      </c>
      <c r="S19" s="221">
        <v>0</v>
      </c>
      <c r="T19" s="259">
        <v>2765.5</v>
      </c>
      <c r="U19" s="221">
        <v>0</v>
      </c>
      <c r="V19" s="221">
        <v>0</v>
      </c>
      <c r="W19" s="221">
        <v>0</v>
      </c>
      <c r="X19" s="293">
        <v>3535.3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247"/>
      <c r="AQ19" s="247"/>
      <c r="AR19" s="247"/>
      <c r="AS19" s="177"/>
      <c r="AT19" s="247"/>
      <c r="AU19" s="247"/>
      <c r="AV19" s="247"/>
      <c r="AW19" s="177"/>
      <c r="AX19" s="177"/>
    </row>
    <row r="20" spans="2:50" s="180" customFormat="1" ht="13.5" customHeight="1" x14ac:dyDescent="0.15">
      <c r="B20" s="155"/>
      <c r="C20" s="144">
        <v>6</v>
      </c>
      <c r="D20" s="156"/>
      <c r="E20" s="202">
        <v>945</v>
      </c>
      <c r="F20" s="202">
        <v>1155</v>
      </c>
      <c r="G20" s="202">
        <v>970.19077148437555</v>
      </c>
      <c r="H20" s="202">
        <v>4153.3</v>
      </c>
      <c r="I20" s="202">
        <v>1630.65</v>
      </c>
      <c r="J20" s="203">
        <v>1953</v>
      </c>
      <c r="K20" s="202">
        <v>1758.9879819325695</v>
      </c>
      <c r="L20" s="202">
        <v>1245.9000000000001</v>
      </c>
      <c r="M20" s="221">
        <v>1890</v>
      </c>
      <c r="N20" s="221">
        <v>2415</v>
      </c>
      <c r="O20" s="221">
        <v>1983.5859536147309</v>
      </c>
      <c r="P20" s="202">
        <v>19129.2</v>
      </c>
      <c r="Q20" s="221">
        <v>0</v>
      </c>
      <c r="R20" s="221">
        <v>0</v>
      </c>
      <c r="S20" s="221">
        <v>0</v>
      </c>
      <c r="T20" s="259">
        <v>2747.6</v>
      </c>
      <c r="U20" s="221">
        <v>0</v>
      </c>
      <c r="V20" s="221">
        <v>0</v>
      </c>
      <c r="W20" s="221">
        <v>0</v>
      </c>
      <c r="X20" s="293">
        <v>3235.6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247"/>
      <c r="AQ20" s="247"/>
      <c r="AR20" s="247"/>
      <c r="AS20" s="177"/>
      <c r="AT20" s="247"/>
      <c r="AU20" s="247"/>
      <c r="AV20" s="247"/>
      <c r="AW20" s="177"/>
      <c r="AX20" s="177"/>
    </row>
    <row r="21" spans="2:50" s="180" customFormat="1" ht="13.5" customHeight="1" x14ac:dyDescent="0.15">
      <c r="B21" s="155"/>
      <c r="C21" s="144">
        <v>7</v>
      </c>
      <c r="D21" s="156"/>
      <c r="E21" s="202">
        <v>945</v>
      </c>
      <c r="F21" s="202">
        <v>1207.5</v>
      </c>
      <c r="G21" s="202">
        <v>1003.7430883957802</v>
      </c>
      <c r="H21" s="202">
        <v>4589.7</v>
      </c>
      <c r="I21" s="202">
        <v>1627.5</v>
      </c>
      <c r="J21" s="202">
        <v>2049.6</v>
      </c>
      <c r="K21" s="202">
        <v>1813.0115780768365</v>
      </c>
      <c r="L21" s="202">
        <v>1442.6</v>
      </c>
      <c r="M21" s="221">
        <v>1890</v>
      </c>
      <c r="N21" s="221">
        <v>2362.5</v>
      </c>
      <c r="O21" s="221">
        <v>2097.5719275757101</v>
      </c>
      <c r="P21" s="202">
        <v>26977.599999999999</v>
      </c>
      <c r="Q21" s="221">
        <v>0</v>
      </c>
      <c r="R21" s="221">
        <v>0</v>
      </c>
      <c r="S21" s="221">
        <v>0</v>
      </c>
      <c r="T21" s="259">
        <v>3215.3</v>
      </c>
      <c r="U21" s="221">
        <v>0</v>
      </c>
      <c r="V21" s="221">
        <v>0</v>
      </c>
      <c r="W21" s="221">
        <v>0</v>
      </c>
      <c r="X21" s="293">
        <v>4001.8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247"/>
      <c r="AQ21" s="247"/>
      <c r="AR21" s="247"/>
      <c r="AS21" s="177"/>
      <c r="AT21" s="247"/>
      <c r="AU21" s="247"/>
      <c r="AV21" s="247"/>
      <c r="AW21" s="177"/>
      <c r="AX21" s="177"/>
    </row>
    <row r="22" spans="2:50" s="180" customFormat="1" ht="13.5" customHeight="1" x14ac:dyDescent="0.15">
      <c r="B22" s="155"/>
      <c r="C22" s="144">
        <v>8</v>
      </c>
      <c r="D22" s="156"/>
      <c r="E22" s="202">
        <v>945</v>
      </c>
      <c r="F22" s="202">
        <v>1155</v>
      </c>
      <c r="G22" s="202">
        <v>990.28824030677447</v>
      </c>
      <c r="H22" s="202">
        <v>2990.4</v>
      </c>
      <c r="I22" s="202">
        <v>1627.5</v>
      </c>
      <c r="J22" s="202">
        <v>2071.65</v>
      </c>
      <c r="K22" s="202">
        <v>1868.8430593099058</v>
      </c>
      <c r="L22" s="202">
        <v>1280.8</v>
      </c>
      <c r="M22" s="221">
        <v>1837.5</v>
      </c>
      <c r="N22" s="221">
        <v>2415</v>
      </c>
      <c r="O22" s="221">
        <v>2096.1146506810624</v>
      </c>
      <c r="P22" s="202">
        <v>12326</v>
      </c>
      <c r="Q22" s="221">
        <v>0</v>
      </c>
      <c r="R22" s="221">
        <v>0</v>
      </c>
      <c r="S22" s="221">
        <v>0</v>
      </c>
      <c r="T22" s="259">
        <v>3447.6</v>
      </c>
      <c r="U22" s="221">
        <v>0</v>
      </c>
      <c r="V22" s="221">
        <v>0</v>
      </c>
      <c r="W22" s="221">
        <v>0</v>
      </c>
      <c r="X22" s="293">
        <v>4982.3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247"/>
      <c r="AQ22" s="247"/>
      <c r="AR22" s="247"/>
      <c r="AS22" s="177"/>
      <c r="AT22" s="247"/>
      <c r="AU22" s="247"/>
      <c r="AV22" s="247"/>
      <c r="AW22" s="177"/>
      <c r="AX22" s="177"/>
    </row>
    <row r="23" spans="2:50" s="180" customFormat="1" ht="13.5" customHeight="1" x14ac:dyDescent="0.15">
      <c r="B23" s="155"/>
      <c r="C23" s="144">
        <v>9</v>
      </c>
      <c r="D23" s="156"/>
      <c r="E23" s="202">
        <v>945</v>
      </c>
      <c r="F23" s="202">
        <v>1260</v>
      </c>
      <c r="G23" s="202">
        <v>1012.2908001409942</v>
      </c>
      <c r="H23" s="202">
        <v>5998.8</v>
      </c>
      <c r="I23" s="202">
        <v>1575</v>
      </c>
      <c r="J23" s="202">
        <v>1895.25</v>
      </c>
      <c r="K23" s="202">
        <v>1845.7331659775546</v>
      </c>
      <c r="L23" s="202">
        <v>1161.8</v>
      </c>
      <c r="M23" s="221">
        <v>1837.5</v>
      </c>
      <c r="N23" s="221">
        <v>2467.5</v>
      </c>
      <c r="O23" s="221">
        <v>2096.5379198266528</v>
      </c>
      <c r="P23" s="202">
        <v>9308.2000000000007</v>
      </c>
      <c r="Q23" s="221">
        <v>0</v>
      </c>
      <c r="R23" s="221">
        <v>0</v>
      </c>
      <c r="S23" s="221">
        <v>0</v>
      </c>
      <c r="T23" s="259">
        <v>2726.3</v>
      </c>
      <c r="U23" s="221">
        <v>0</v>
      </c>
      <c r="V23" s="221">
        <v>0</v>
      </c>
      <c r="W23" s="221">
        <v>0</v>
      </c>
      <c r="X23" s="293">
        <v>5089.7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247"/>
      <c r="AQ23" s="247"/>
      <c r="AR23" s="247"/>
      <c r="AS23" s="177"/>
      <c r="AT23" s="247"/>
      <c r="AU23" s="247"/>
      <c r="AV23" s="247"/>
      <c r="AW23" s="177"/>
      <c r="AX23" s="177"/>
    </row>
    <row r="24" spans="2:50" s="180" customFormat="1" ht="13.5" customHeight="1" x14ac:dyDescent="0.15">
      <c r="B24" s="155"/>
      <c r="C24" s="144">
        <v>10</v>
      </c>
      <c r="D24" s="156"/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46">
        <v>0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247"/>
      <c r="AQ24" s="247"/>
      <c r="AR24" s="247"/>
      <c r="AS24" s="177"/>
      <c r="AT24" s="247"/>
      <c r="AU24" s="247"/>
      <c r="AV24" s="247"/>
      <c r="AW24" s="177"/>
      <c r="AX24" s="177"/>
    </row>
    <row r="25" spans="2:50" s="180" customFormat="1" ht="13.5" customHeight="1" x14ac:dyDescent="0.15">
      <c r="B25" s="150"/>
      <c r="C25" s="154">
        <v>11</v>
      </c>
      <c r="D25" s="161"/>
      <c r="E25" s="132">
        <v>1018.5</v>
      </c>
      <c r="F25" s="132">
        <v>1260</v>
      </c>
      <c r="G25" s="132">
        <v>1069.3093834284628</v>
      </c>
      <c r="H25" s="132">
        <v>6057.1</v>
      </c>
      <c r="I25" s="132">
        <v>1711.5</v>
      </c>
      <c r="J25" s="132">
        <v>1934.1000000000001</v>
      </c>
      <c r="K25" s="132">
        <v>1832.1336903732288</v>
      </c>
      <c r="L25" s="132">
        <v>2098.3000000000002</v>
      </c>
      <c r="M25" s="132">
        <v>1891.0500000000002</v>
      </c>
      <c r="N25" s="132">
        <v>2572.5</v>
      </c>
      <c r="O25" s="132">
        <v>2143.1855094339621</v>
      </c>
      <c r="P25" s="132">
        <v>13462.2</v>
      </c>
      <c r="Q25" s="249">
        <v>0</v>
      </c>
      <c r="R25" s="249">
        <v>0</v>
      </c>
      <c r="S25" s="249">
        <v>0</v>
      </c>
      <c r="T25" s="132">
        <v>2016</v>
      </c>
      <c r="U25" s="249">
        <v>0</v>
      </c>
      <c r="V25" s="249">
        <v>0</v>
      </c>
      <c r="W25" s="249">
        <v>0</v>
      </c>
      <c r="X25" s="294">
        <v>4225.2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247"/>
      <c r="AQ25" s="247"/>
      <c r="AR25" s="247"/>
      <c r="AS25" s="177"/>
      <c r="AT25" s="247"/>
      <c r="AU25" s="247"/>
      <c r="AV25" s="247"/>
      <c r="AW25" s="177"/>
      <c r="AX25" s="177"/>
    </row>
    <row r="26" spans="2:50" ht="8.25" customHeight="1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x14ac:dyDescent="0.15">
      <c r="B27" s="138"/>
      <c r="X27" s="25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x14ac:dyDescent="0.15">
      <c r="B28" s="176"/>
      <c r="X28" s="25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x14ac:dyDescent="0.15">
      <c r="X29" s="17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H30" s="178"/>
      <c r="I30" s="178"/>
      <c r="J30" s="178"/>
      <c r="K30" s="178"/>
      <c r="X30" s="177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H31" s="178"/>
      <c r="I31" s="178"/>
      <c r="J31" s="178"/>
      <c r="K31" s="178"/>
      <c r="X31" s="17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H32" s="178"/>
      <c r="I32" s="178"/>
      <c r="J32" s="178"/>
      <c r="K32" s="178"/>
      <c r="X32" s="177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8:50" ht="13.5" x14ac:dyDescent="0.15">
      <c r="H33" s="178"/>
      <c r="I33" s="178"/>
      <c r="J33" s="178"/>
      <c r="K33" s="178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8:50" x14ac:dyDescent="0.15"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8:50" x14ac:dyDescent="0.15"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8:50" x14ac:dyDescent="0.15"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1" customWidth="1"/>
    <col min="2" max="2" width="4.125" style="611" customWidth="1"/>
    <col min="3" max="3" width="3.125" style="611" customWidth="1"/>
    <col min="4" max="4" width="2.625" style="611" customWidth="1"/>
    <col min="5" max="7" width="7.625" style="611" customWidth="1"/>
    <col min="8" max="8" width="9.125" style="611" customWidth="1"/>
    <col min="9" max="11" width="7.625" style="611" customWidth="1"/>
    <col min="12" max="12" width="9.125" style="611" customWidth="1"/>
    <col min="13" max="15" width="7.625" style="611" customWidth="1"/>
    <col min="16" max="16" width="9.125" style="611" customWidth="1"/>
    <col min="17" max="17" width="7.625" style="611" bestFit="1" customWidth="1"/>
    <col min="18" max="19" width="7.5" style="611"/>
    <col min="20" max="20" width="8.625" style="611" customWidth="1"/>
    <col min="21" max="16384" width="7.5" style="611"/>
  </cols>
  <sheetData>
    <row r="1" spans="2:43" x14ac:dyDescent="0.15"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</row>
    <row r="2" spans="2:43" x14ac:dyDescent="0.15"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</row>
    <row r="3" spans="2:43" x14ac:dyDescent="0.15">
      <c r="B3" s="611" t="s">
        <v>390</v>
      </c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</row>
    <row r="4" spans="2:43" x14ac:dyDescent="0.15">
      <c r="T4" s="613" t="s">
        <v>223</v>
      </c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4"/>
      <c r="AP4" s="612"/>
      <c r="AQ4" s="612"/>
    </row>
    <row r="5" spans="2:43" ht="6" customHeight="1" x14ac:dyDescent="0.15"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2"/>
      <c r="N5" s="612"/>
      <c r="O5" s="612"/>
      <c r="P5" s="612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  <c r="AQ5" s="612"/>
    </row>
    <row r="6" spans="2:43" ht="15" customHeight="1" x14ac:dyDescent="0.15">
      <c r="B6" s="155"/>
      <c r="C6" s="141" t="s">
        <v>167</v>
      </c>
      <c r="D6" s="142"/>
      <c r="E6" s="806">
        <v>4</v>
      </c>
      <c r="F6" s="807"/>
      <c r="G6" s="807"/>
      <c r="H6" s="808"/>
      <c r="I6" s="806">
        <v>3</v>
      </c>
      <c r="J6" s="807"/>
      <c r="K6" s="807"/>
      <c r="L6" s="808"/>
      <c r="M6" s="806">
        <v>2</v>
      </c>
      <c r="N6" s="807"/>
      <c r="O6" s="807"/>
      <c r="P6" s="808"/>
      <c r="Q6" s="806">
        <v>3</v>
      </c>
      <c r="R6" s="807"/>
      <c r="S6" s="807"/>
      <c r="T6" s="808"/>
      <c r="W6" s="135"/>
      <c r="X6" s="144"/>
      <c r="Y6" s="144"/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612"/>
      <c r="AQ6" s="612"/>
    </row>
    <row r="7" spans="2:43" ht="15" customHeight="1" x14ac:dyDescent="0.15">
      <c r="B7" s="155"/>
      <c r="C7" s="152" t="s">
        <v>168</v>
      </c>
      <c r="D7" s="166"/>
      <c r="E7" s="806" t="s">
        <v>169</v>
      </c>
      <c r="F7" s="807"/>
      <c r="G7" s="807"/>
      <c r="H7" s="808"/>
      <c r="I7" s="806" t="s">
        <v>169</v>
      </c>
      <c r="J7" s="807"/>
      <c r="K7" s="807"/>
      <c r="L7" s="808"/>
      <c r="M7" s="806" t="s">
        <v>303</v>
      </c>
      <c r="N7" s="807"/>
      <c r="O7" s="807"/>
      <c r="P7" s="808"/>
      <c r="Q7" s="777" t="s">
        <v>171</v>
      </c>
      <c r="R7" s="778"/>
      <c r="S7" s="778"/>
      <c r="T7" s="779"/>
      <c r="W7" s="135"/>
      <c r="X7" s="144"/>
      <c r="Y7" s="144"/>
      <c r="Z7" s="805"/>
      <c r="AA7" s="805"/>
      <c r="AB7" s="805"/>
      <c r="AC7" s="805"/>
      <c r="AD7" s="805"/>
      <c r="AE7" s="805"/>
      <c r="AF7" s="805"/>
      <c r="AG7" s="805"/>
      <c r="AH7" s="805"/>
      <c r="AI7" s="805"/>
      <c r="AJ7" s="805"/>
      <c r="AK7" s="805"/>
      <c r="AL7" s="780"/>
      <c r="AM7" s="780"/>
      <c r="AN7" s="780"/>
      <c r="AO7" s="780"/>
      <c r="AP7" s="612"/>
      <c r="AQ7" s="612"/>
    </row>
    <row r="8" spans="2:43" ht="15" customHeight="1" x14ac:dyDescent="0.15">
      <c r="B8" s="150" t="s">
        <v>92</v>
      </c>
      <c r="C8" s="151"/>
      <c r="D8" s="161"/>
      <c r="E8" s="617" t="s">
        <v>232</v>
      </c>
      <c r="F8" s="618" t="s">
        <v>233</v>
      </c>
      <c r="G8" s="619" t="s">
        <v>173</v>
      </c>
      <c r="H8" s="618" t="s">
        <v>96</v>
      </c>
      <c r="I8" s="152" t="s">
        <v>232</v>
      </c>
      <c r="J8" s="268" t="s">
        <v>233</v>
      </c>
      <c r="K8" s="154" t="s">
        <v>173</v>
      </c>
      <c r="L8" s="268" t="s">
        <v>96</v>
      </c>
      <c r="M8" s="152" t="s">
        <v>232</v>
      </c>
      <c r="N8" s="268" t="s">
        <v>233</v>
      </c>
      <c r="O8" s="154" t="s">
        <v>173</v>
      </c>
      <c r="P8" s="268" t="s">
        <v>96</v>
      </c>
      <c r="Q8" s="152" t="s">
        <v>232</v>
      </c>
      <c r="R8" s="268" t="s">
        <v>233</v>
      </c>
      <c r="S8" s="154" t="s">
        <v>173</v>
      </c>
      <c r="T8" s="268" t="s">
        <v>96</v>
      </c>
      <c r="W8" s="135"/>
      <c r="X8" s="135"/>
      <c r="Y8" s="135"/>
      <c r="Z8" s="616"/>
      <c r="AA8" s="616"/>
      <c r="AB8" s="616"/>
      <c r="AC8" s="616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612"/>
      <c r="AQ8" s="612"/>
    </row>
    <row r="9" spans="2:43" ht="15" customHeight="1" x14ac:dyDescent="0.15">
      <c r="B9" s="620" t="s">
        <v>366</v>
      </c>
      <c r="C9" s="621">
        <v>20</v>
      </c>
      <c r="D9" s="622" t="s">
        <v>367</v>
      </c>
      <c r="E9" s="623" t="s">
        <v>265</v>
      </c>
      <c r="F9" s="580" t="s">
        <v>265</v>
      </c>
      <c r="G9" s="614" t="s">
        <v>265</v>
      </c>
      <c r="H9" s="624">
        <v>70480</v>
      </c>
      <c r="I9" s="155">
        <v>2100</v>
      </c>
      <c r="J9" s="157">
        <v>3162</v>
      </c>
      <c r="K9" s="135">
        <v>2638</v>
      </c>
      <c r="L9" s="157">
        <v>385135</v>
      </c>
      <c r="M9" s="155">
        <v>1313</v>
      </c>
      <c r="N9" s="155">
        <v>1665</v>
      </c>
      <c r="O9" s="155">
        <v>1411</v>
      </c>
      <c r="P9" s="155">
        <v>4381560</v>
      </c>
      <c r="Q9" s="155">
        <v>1817</v>
      </c>
      <c r="R9" s="157">
        <v>2573</v>
      </c>
      <c r="S9" s="135">
        <v>2254</v>
      </c>
      <c r="T9" s="157">
        <v>99830</v>
      </c>
      <c r="U9" s="612"/>
      <c r="W9" s="543"/>
      <c r="X9" s="621"/>
      <c r="Y9" s="543"/>
      <c r="Z9" s="614"/>
      <c r="AA9" s="614"/>
      <c r="AB9" s="614"/>
      <c r="AC9" s="62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612"/>
      <c r="AQ9" s="612"/>
    </row>
    <row r="10" spans="2:43" ht="15" customHeight="1" x14ac:dyDescent="0.15">
      <c r="B10" s="620"/>
      <c r="C10" s="621">
        <v>21</v>
      </c>
      <c r="D10" s="459"/>
      <c r="E10" s="623" t="s">
        <v>265</v>
      </c>
      <c r="F10" s="580" t="s">
        <v>265</v>
      </c>
      <c r="G10" s="614" t="s">
        <v>265</v>
      </c>
      <c r="H10" s="624">
        <v>82204</v>
      </c>
      <c r="I10" s="155">
        <v>2084</v>
      </c>
      <c r="J10" s="157">
        <v>2888</v>
      </c>
      <c r="K10" s="135">
        <v>2503</v>
      </c>
      <c r="L10" s="157">
        <v>338246</v>
      </c>
      <c r="M10" s="155">
        <v>1280</v>
      </c>
      <c r="N10" s="155">
        <v>1607</v>
      </c>
      <c r="O10" s="155">
        <v>1401</v>
      </c>
      <c r="P10" s="155">
        <v>4294522</v>
      </c>
      <c r="Q10" s="155">
        <v>1680</v>
      </c>
      <c r="R10" s="157">
        <v>2468</v>
      </c>
      <c r="S10" s="135">
        <v>2090</v>
      </c>
      <c r="T10" s="157">
        <v>171148</v>
      </c>
      <c r="U10" s="612"/>
      <c r="W10" s="459"/>
      <c r="X10" s="621"/>
      <c r="Y10" s="459"/>
      <c r="Z10" s="614"/>
      <c r="AA10" s="614"/>
      <c r="AB10" s="614"/>
      <c r="AC10" s="62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612"/>
      <c r="AQ10" s="612"/>
    </row>
    <row r="11" spans="2:43" ht="15" customHeight="1" x14ac:dyDescent="0.15">
      <c r="B11" s="620"/>
      <c r="C11" s="621">
        <v>22</v>
      </c>
      <c r="D11" s="460"/>
      <c r="E11" s="580" t="s">
        <v>265</v>
      </c>
      <c r="F11" s="580" t="s">
        <v>265</v>
      </c>
      <c r="G11" s="580" t="s">
        <v>265</v>
      </c>
      <c r="H11" s="624">
        <v>73997</v>
      </c>
      <c r="I11" s="157">
        <v>2062</v>
      </c>
      <c r="J11" s="157">
        <v>2835</v>
      </c>
      <c r="K11" s="570">
        <v>2477</v>
      </c>
      <c r="L11" s="157">
        <v>358469</v>
      </c>
      <c r="M11" s="157">
        <v>1158</v>
      </c>
      <c r="N11" s="157">
        <v>1544</v>
      </c>
      <c r="O11" s="202">
        <v>1330</v>
      </c>
      <c r="P11" s="157">
        <v>3821182</v>
      </c>
      <c r="Q11" s="157">
        <v>1628</v>
      </c>
      <c r="R11" s="157">
        <v>2489</v>
      </c>
      <c r="S11" s="202">
        <v>2024</v>
      </c>
      <c r="T11" s="156">
        <v>261206</v>
      </c>
      <c r="U11" s="612"/>
      <c r="W11" s="459"/>
      <c r="X11" s="621"/>
      <c r="Y11" s="459"/>
      <c r="Z11" s="614"/>
      <c r="AA11" s="614"/>
      <c r="AB11" s="614"/>
      <c r="AC11" s="62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12"/>
      <c r="AQ11" s="612"/>
    </row>
    <row r="12" spans="2:43" ht="15" customHeight="1" x14ac:dyDescent="0.15">
      <c r="B12" s="620"/>
      <c r="C12" s="621">
        <v>23</v>
      </c>
      <c r="D12" s="460"/>
      <c r="E12" s="580" t="s">
        <v>265</v>
      </c>
      <c r="F12" s="580" t="s">
        <v>265</v>
      </c>
      <c r="G12" s="580" t="s">
        <v>265</v>
      </c>
      <c r="H12" s="624">
        <v>85585</v>
      </c>
      <c r="I12" s="159">
        <v>1890</v>
      </c>
      <c r="J12" s="159">
        <v>2835</v>
      </c>
      <c r="K12" s="159">
        <v>2512.9036431755053</v>
      </c>
      <c r="L12" s="159">
        <v>376501.6</v>
      </c>
      <c r="M12" s="317">
        <v>1102.5</v>
      </c>
      <c r="N12" s="317">
        <v>1567.65</v>
      </c>
      <c r="O12" s="317">
        <v>1280.1135213893215</v>
      </c>
      <c r="P12" s="317">
        <v>3672841.1999999997</v>
      </c>
      <c r="Q12" s="317">
        <v>1851.05</v>
      </c>
      <c r="R12" s="317">
        <v>2381.0500000000002</v>
      </c>
      <c r="S12" s="317">
        <v>2034.8320123334265</v>
      </c>
      <c r="T12" s="334">
        <v>142385.29999999999</v>
      </c>
      <c r="U12" s="612"/>
      <c r="W12" s="459"/>
      <c r="X12" s="621"/>
      <c r="Y12" s="459"/>
      <c r="Z12" s="614"/>
      <c r="AA12" s="614"/>
      <c r="AB12" s="614"/>
      <c r="AC12" s="625"/>
      <c r="AD12" s="135"/>
      <c r="AE12" s="135"/>
      <c r="AF12" s="571"/>
      <c r="AG12" s="135"/>
      <c r="AH12" s="135"/>
      <c r="AI12" s="135"/>
      <c r="AJ12" s="177"/>
      <c r="AK12" s="135"/>
      <c r="AL12" s="135"/>
      <c r="AM12" s="135"/>
      <c r="AN12" s="177"/>
      <c r="AO12" s="135"/>
      <c r="AP12" s="612"/>
      <c r="AQ12" s="612"/>
    </row>
    <row r="13" spans="2:43" ht="15" customHeight="1" x14ac:dyDescent="0.15">
      <c r="B13" s="626"/>
      <c r="C13" s="627">
        <v>24</v>
      </c>
      <c r="D13" s="466"/>
      <c r="E13" s="628" t="s">
        <v>149</v>
      </c>
      <c r="F13" s="628" t="s">
        <v>149</v>
      </c>
      <c r="G13" s="628" t="s">
        <v>149</v>
      </c>
      <c r="H13" s="629">
        <v>118550.5</v>
      </c>
      <c r="I13" s="239">
        <v>1890</v>
      </c>
      <c r="J13" s="239">
        <v>3291.1200000000003</v>
      </c>
      <c r="K13" s="239">
        <v>2498</v>
      </c>
      <c r="L13" s="239">
        <v>386265</v>
      </c>
      <c r="M13" s="630">
        <v>1102.5</v>
      </c>
      <c r="N13" s="630">
        <v>1470</v>
      </c>
      <c r="O13" s="630">
        <v>1228</v>
      </c>
      <c r="P13" s="630">
        <v>3437727.6999999997</v>
      </c>
      <c r="Q13" s="630">
        <v>1680</v>
      </c>
      <c r="R13" s="630">
        <v>2415</v>
      </c>
      <c r="S13" s="630">
        <v>1984</v>
      </c>
      <c r="T13" s="631">
        <v>71614.799999999988</v>
      </c>
      <c r="U13" s="612"/>
      <c r="W13" s="459"/>
      <c r="X13" s="621"/>
      <c r="Y13" s="459"/>
      <c r="Z13" s="614"/>
      <c r="AA13" s="614"/>
      <c r="AB13" s="614"/>
      <c r="AC13" s="625"/>
      <c r="AD13" s="164"/>
      <c r="AE13" s="164"/>
      <c r="AF13" s="164"/>
      <c r="AG13" s="164"/>
      <c r="AH13" s="308"/>
      <c r="AI13" s="308"/>
      <c r="AJ13" s="308"/>
      <c r="AK13" s="308"/>
      <c r="AL13" s="308"/>
      <c r="AM13" s="308"/>
      <c r="AN13" s="308"/>
      <c r="AO13" s="308"/>
      <c r="AP13" s="612"/>
      <c r="AQ13" s="612"/>
    </row>
    <row r="14" spans="2:43" ht="15" customHeight="1" x14ac:dyDescent="0.15">
      <c r="B14" s="632" t="s">
        <v>391</v>
      </c>
      <c r="C14" s="616">
        <v>2</v>
      </c>
      <c r="D14" s="633" t="s">
        <v>369</v>
      </c>
      <c r="E14" s="580" t="s">
        <v>149</v>
      </c>
      <c r="F14" s="580" t="s">
        <v>149</v>
      </c>
      <c r="G14" s="634" t="s">
        <v>149</v>
      </c>
      <c r="H14" s="624">
        <v>5019.8</v>
      </c>
      <c r="I14" s="570">
        <v>2047.5</v>
      </c>
      <c r="J14" s="570">
        <v>2730</v>
      </c>
      <c r="K14" s="570">
        <v>2297.510976149807</v>
      </c>
      <c r="L14" s="570">
        <v>30464.800000000003</v>
      </c>
      <c r="M14" s="202">
        <v>1128.75</v>
      </c>
      <c r="N14" s="202">
        <v>1365</v>
      </c>
      <c r="O14" s="202">
        <v>1248.4988448642457</v>
      </c>
      <c r="P14" s="202">
        <v>256156.3</v>
      </c>
      <c r="Q14" s="202">
        <v>1680</v>
      </c>
      <c r="R14" s="202">
        <v>2205</v>
      </c>
      <c r="S14" s="202">
        <v>2015.3744631003517</v>
      </c>
      <c r="T14" s="203">
        <v>4731.5</v>
      </c>
      <c r="U14" s="612"/>
      <c r="W14" s="612"/>
      <c r="X14" s="616"/>
      <c r="Y14" s="612"/>
      <c r="Z14" s="614"/>
      <c r="AA14" s="614"/>
      <c r="AB14" s="614"/>
      <c r="AC14" s="625"/>
      <c r="AD14" s="571"/>
      <c r="AE14" s="571"/>
      <c r="AF14" s="571"/>
      <c r="AG14" s="571"/>
      <c r="AH14" s="177"/>
      <c r="AI14" s="177"/>
      <c r="AJ14" s="177"/>
      <c r="AK14" s="177"/>
      <c r="AL14" s="177"/>
      <c r="AM14" s="177"/>
      <c r="AN14" s="177"/>
      <c r="AO14" s="177"/>
      <c r="AP14" s="612"/>
      <c r="AQ14" s="612"/>
    </row>
    <row r="15" spans="2:43" ht="15" customHeight="1" x14ac:dyDescent="0.15">
      <c r="B15" s="632"/>
      <c r="C15" s="616">
        <v>3</v>
      </c>
      <c r="D15" s="633"/>
      <c r="E15" s="580" t="s">
        <v>149</v>
      </c>
      <c r="F15" s="580" t="s">
        <v>149</v>
      </c>
      <c r="G15" s="580" t="s">
        <v>149</v>
      </c>
      <c r="H15" s="624">
        <v>5182.8</v>
      </c>
      <c r="I15" s="570">
        <v>2247</v>
      </c>
      <c r="J15" s="570">
        <v>2761.5</v>
      </c>
      <c r="K15" s="570">
        <v>2409.4019707033826</v>
      </c>
      <c r="L15" s="570">
        <v>27061.599999999999</v>
      </c>
      <c r="M15" s="202">
        <v>1102.5</v>
      </c>
      <c r="N15" s="202">
        <v>1365</v>
      </c>
      <c r="O15" s="202">
        <v>1240.8817312786314</v>
      </c>
      <c r="P15" s="202">
        <v>271114.3</v>
      </c>
      <c r="Q15" s="202">
        <v>1732.5</v>
      </c>
      <c r="R15" s="202">
        <v>2257.5</v>
      </c>
      <c r="S15" s="202">
        <v>2031.9841872669519</v>
      </c>
      <c r="T15" s="203">
        <v>4587.8999999999996</v>
      </c>
      <c r="U15" s="612"/>
      <c r="W15" s="612"/>
      <c r="X15" s="616"/>
      <c r="Y15" s="612"/>
      <c r="Z15" s="614"/>
      <c r="AA15" s="614"/>
      <c r="AB15" s="614"/>
      <c r="AC15" s="625"/>
      <c r="AD15" s="571"/>
      <c r="AE15" s="571"/>
      <c r="AF15" s="571"/>
      <c r="AG15" s="571"/>
      <c r="AH15" s="177"/>
      <c r="AI15" s="177"/>
      <c r="AJ15" s="177"/>
      <c r="AK15" s="177"/>
      <c r="AL15" s="177"/>
      <c r="AM15" s="177"/>
      <c r="AN15" s="177"/>
      <c r="AO15" s="177"/>
      <c r="AP15" s="612"/>
      <c r="AQ15" s="612"/>
    </row>
    <row r="16" spans="2:43" ht="15" customHeight="1" x14ac:dyDescent="0.15">
      <c r="B16" s="632"/>
      <c r="C16" s="616">
        <v>4</v>
      </c>
      <c r="D16" s="633"/>
      <c r="E16" s="580" t="s">
        <v>149</v>
      </c>
      <c r="F16" s="580" t="s">
        <v>149</v>
      </c>
      <c r="G16" s="580" t="s">
        <v>149</v>
      </c>
      <c r="H16" s="570">
        <v>7329</v>
      </c>
      <c r="I16" s="570">
        <v>2205</v>
      </c>
      <c r="J16" s="570">
        <v>2782.5</v>
      </c>
      <c r="K16" s="570">
        <v>2500.7016334634382</v>
      </c>
      <c r="L16" s="570">
        <v>25273.4</v>
      </c>
      <c r="M16" s="202">
        <v>1107.75</v>
      </c>
      <c r="N16" s="202">
        <v>1391.25</v>
      </c>
      <c r="O16" s="202">
        <v>1287.6917543925374</v>
      </c>
      <c r="P16" s="202">
        <v>323741.90000000002</v>
      </c>
      <c r="Q16" s="202">
        <v>1792.3500000000001</v>
      </c>
      <c r="R16" s="202">
        <v>2257.5</v>
      </c>
      <c r="S16" s="202">
        <v>2023.8062744029783</v>
      </c>
      <c r="T16" s="203">
        <v>5409.4</v>
      </c>
      <c r="U16" s="612"/>
      <c r="W16" s="612"/>
      <c r="X16" s="616"/>
      <c r="Y16" s="612"/>
      <c r="Z16" s="614"/>
      <c r="AA16" s="614"/>
      <c r="AB16" s="614"/>
      <c r="AC16" s="625"/>
      <c r="AD16" s="571"/>
      <c r="AE16" s="571"/>
      <c r="AF16" s="571"/>
      <c r="AG16" s="571"/>
      <c r="AH16" s="177"/>
      <c r="AI16" s="177"/>
      <c r="AJ16" s="177"/>
      <c r="AK16" s="177"/>
      <c r="AL16" s="177"/>
      <c r="AM16" s="177"/>
      <c r="AN16" s="177"/>
      <c r="AO16" s="177"/>
      <c r="AP16" s="612"/>
      <c r="AQ16" s="612"/>
    </row>
    <row r="17" spans="2:43" ht="15" customHeight="1" x14ac:dyDescent="0.15">
      <c r="B17" s="632"/>
      <c r="C17" s="616">
        <v>5</v>
      </c>
      <c r="D17" s="633"/>
      <c r="E17" s="580" t="s">
        <v>149</v>
      </c>
      <c r="F17" s="580" t="s">
        <v>149</v>
      </c>
      <c r="G17" s="580" t="s">
        <v>149</v>
      </c>
      <c r="H17" s="570">
        <v>3216</v>
      </c>
      <c r="I17" s="570">
        <v>2205</v>
      </c>
      <c r="J17" s="570">
        <v>2782.5</v>
      </c>
      <c r="K17" s="570">
        <v>2523.5451763422611</v>
      </c>
      <c r="L17" s="570">
        <v>31892.2</v>
      </c>
      <c r="M17" s="202">
        <v>1102.5</v>
      </c>
      <c r="N17" s="202">
        <v>1391.25</v>
      </c>
      <c r="O17" s="202">
        <v>1282.4309756768264</v>
      </c>
      <c r="P17" s="202">
        <v>274256.5</v>
      </c>
      <c r="Q17" s="202">
        <v>1785</v>
      </c>
      <c r="R17" s="202">
        <v>2257.5</v>
      </c>
      <c r="S17" s="202">
        <v>1997.5232004865486</v>
      </c>
      <c r="T17" s="203">
        <v>9120.4</v>
      </c>
      <c r="U17" s="612"/>
      <c r="W17" s="612"/>
      <c r="X17" s="616"/>
      <c r="Y17" s="612"/>
      <c r="Z17" s="614"/>
      <c r="AA17" s="614"/>
      <c r="AB17" s="614"/>
      <c r="AC17" s="625"/>
      <c r="AD17" s="571"/>
      <c r="AE17" s="571"/>
      <c r="AF17" s="571"/>
      <c r="AG17" s="571"/>
      <c r="AH17" s="177"/>
      <c r="AI17" s="177"/>
      <c r="AJ17" s="177"/>
      <c r="AK17" s="177"/>
      <c r="AL17" s="177"/>
      <c r="AM17" s="177"/>
      <c r="AN17" s="177"/>
      <c r="AO17" s="177"/>
      <c r="AP17" s="612"/>
      <c r="AQ17" s="612"/>
    </row>
    <row r="18" spans="2:43" ht="15" customHeight="1" x14ac:dyDescent="0.15">
      <c r="B18" s="632"/>
      <c r="C18" s="616">
        <v>6</v>
      </c>
      <c r="D18" s="633"/>
      <c r="E18" s="580" t="s">
        <v>149</v>
      </c>
      <c r="F18" s="580" t="s">
        <v>149</v>
      </c>
      <c r="G18" s="580" t="s">
        <v>149</v>
      </c>
      <c r="H18" s="570">
        <v>4599.5</v>
      </c>
      <c r="I18" s="570">
        <v>2310</v>
      </c>
      <c r="J18" s="570">
        <v>2782.5</v>
      </c>
      <c r="K18" s="570">
        <v>2576.1404184169041</v>
      </c>
      <c r="L18" s="570">
        <v>21490.6</v>
      </c>
      <c r="M18" s="202">
        <v>1134</v>
      </c>
      <c r="N18" s="202">
        <v>1470</v>
      </c>
      <c r="O18" s="202">
        <v>1288.827207897737</v>
      </c>
      <c r="P18" s="202">
        <v>305990.3</v>
      </c>
      <c r="Q18" s="202">
        <v>1890</v>
      </c>
      <c r="R18" s="202">
        <v>2205</v>
      </c>
      <c r="S18" s="202">
        <v>2000.6370371497244</v>
      </c>
      <c r="T18" s="203">
        <v>7185.9</v>
      </c>
      <c r="U18" s="612"/>
      <c r="W18" s="612"/>
      <c r="X18" s="616"/>
      <c r="Y18" s="612"/>
      <c r="Z18" s="614"/>
      <c r="AA18" s="614"/>
      <c r="AB18" s="614"/>
      <c r="AC18" s="625"/>
      <c r="AD18" s="571"/>
      <c r="AE18" s="571"/>
      <c r="AF18" s="571"/>
      <c r="AG18" s="571"/>
      <c r="AH18" s="177"/>
      <c r="AI18" s="177"/>
      <c r="AJ18" s="177"/>
      <c r="AK18" s="177"/>
      <c r="AL18" s="177"/>
      <c r="AM18" s="177"/>
      <c r="AN18" s="177"/>
      <c r="AO18" s="177"/>
      <c r="AP18" s="612"/>
      <c r="AQ18" s="612"/>
    </row>
    <row r="19" spans="2:43" ht="15" customHeight="1" x14ac:dyDescent="0.15">
      <c r="B19" s="632"/>
      <c r="C19" s="616">
        <v>7</v>
      </c>
      <c r="D19" s="633"/>
      <c r="E19" s="580" t="s">
        <v>149</v>
      </c>
      <c r="F19" s="580" t="s">
        <v>149</v>
      </c>
      <c r="G19" s="580" t="s">
        <v>149</v>
      </c>
      <c r="H19" s="570">
        <v>10086.6</v>
      </c>
      <c r="I19" s="570">
        <v>1953</v>
      </c>
      <c r="J19" s="570">
        <v>2782.5</v>
      </c>
      <c r="K19" s="570">
        <v>2495.367160411824</v>
      </c>
      <c r="L19" s="570">
        <v>21149.9</v>
      </c>
      <c r="M19" s="202">
        <v>1155</v>
      </c>
      <c r="N19" s="202">
        <v>1470</v>
      </c>
      <c r="O19" s="202">
        <v>1332.9872221855833</v>
      </c>
      <c r="P19" s="202">
        <v>303455.09999999998</v>
      </c>
      <c r="Q19" s="202">
        <v>1890</v>
      </c>
      <c r="R19" s="202">
        <v>2152.5</v>
      </c>
      <c r="S19" s="202">
        <v>2090.872319455229</v>
      </c>
      <c r="T19" s="203">
        <v>6450.1</v>
      </c>
      <c r="U19" s="612"/>
      <c r="W19" s="612"/>
      <c r="X19" s="616"/>
      <c r="Y19" s="612"/>
      <c r="Z19" s="614"/>
      <c r="AA19" s="614"/>
      <c r="AB19" s="614"/>
      <c r="AC19" s="625"/>
      <c r="AD19" s="571"/>
      <c r="AE19" s="571"/>
      <c r="AF19" s="571"/>
      <c r="AG19" s="571"/>
      <c r="AH19" s="177"/>
      <c r="AI19" s="177"/>
      <c r="AJ19" s="177"/>
      <c r="AK19" s="177"/>
      <c r="AL19" s="177"/>
      <c r="AM19" s="177"/>
      <c r="AN19" s="177"/>
      <c r="AO19" s="177"/>
      <c r="AP19" s="612"/>
      <c r="AQ19" s="612"/>
    </row>
    <row r="20" spans="2:43" ht="15" customHeight="1" x14ac:dyDescent="0.15">
      <c r="B20" s="632"/>
      <c r="C20" s="616">
        <v>8</v>
      </c>
      <c r="D20" s="633"/>
      <c r="E20" s="580" t="s">
        <v>149</v>
      </c>
      <c r="F20" s="580" t="s">
        <v>149</v>
      </c>
      <c r="G20" s="580" t="s">
        <v>149</v>
      </c>
      <c r="H20" s="624">
        <v>15110.5</v>
      </c>
      <c r="I20" s="570">
        <v>1921.5</v>
      </c>
      <c r="J20" s="570">
        <v>2782.5</v>
      </c>
      <c r="K20" s="570">
        <v>2386.4791803735006</v>
      </c>
      <c r="L20" s="570">
        <v>30638.5</v>
      </c>
      <c r="M20" s="202">
        <v>1107.75</v>
      </c>
      <c r="N20" s="202">
        <v>1470</v>
      </c>
      <c r="O20" s="202">
        <v>1262.2706261483279</v>
      </c>
      <c r="P20" s="202">
        <v>301544.09999999998</v>
      </c>
      <c r="Q20" s="221">
        <v>0</v>
      </c>
      <c r="R20" s="221">
        <v>0</v>
      </c>
      <c r="S20" s="221">
        <v>0</v>
      </c>
      <c r="T20" s="203">
        <v>2498.5</v>
      </c>
      <c r="U20" s="612"/>
      <c r="W20" s="612"/>
      <c r="X20" s="616"/>
      <c r="Y20" s="612"/>
      <c r="Z20" s="614"/>
      <c r="AA20" s="614"/>
      <c r="AB20" s="614"/>
      <c r="AC20" s="625"/>
      <c r="AD20" s="571"/>
      <c r="AE20" s="571"/>
      <c r="AF20" s="571"/>
      <c r="AG20" s="571"/>
      <c r="AH20" s="177"/>
      <c r="AI20" s="177"/>
      <c r="AJ20" s="177"/>
      <c r="AK20" s="177"/>
      <c r="AL20" s="177"/>
      <c r="AM20" s="177"/>
      <c r="AN20" s="177"/>
      <c r="AO20" s="177"/>
      <c r="AP20" s="612"/>
      <c r="AQ20" s="612"/>
    </row>
    <row r="21" spans="2:43" ht="15" customHeight="1" x14ac:dyDescent="0.15">
      <c r="B21" s="632"/>
      <c r="C21" s="616">
        <v>9</v>
      </c>
      <c r="D21" s="633"/>
      <c r="E21" s="580" t="s">
        <v>149</v>
      </c>
      <c r="F21" s="580" t="s">
        <v>149</v>
      </c>
      <c r="G21" s="580" t="s">
        <v>149</v>
      </c>
      <c r="H21" s="624">
        <v>11895</v>
      </c>
      <c r="I21" s="570">
        <v>1890</v>
      </c>
      <c r="J21" s="570">
        <v>2782.5</v>
      </c>
      <c r="K21" s="570">
        <v>2435.9781761942945</v>
      </c>
      <c r="L21" s="570">
        <v>22814.7</v>
      </c>
      <c r="M21" s="202">
        <v>1186.5</v>
      </c>
      <c r="N21" s="202">
        <v>1417.5</v>
      </c>
      <c r="O21" s="202">
        <v>1299.8739849521039</v>
      </c>
      <c r="P21" s="202">
        <v>287650.7</v>
      </c>
      <c r="Q21" s="221">
        <v>1890</v>
      </c>
      <c r="R21" s="221">
        <v>2205</v>
      </c>
      <c r="S21" s="221">
        <v>2027.3597981604498</v>
      </c>
      <c r="T21" s="203">
        <v>4403.6000000000004</v>
      </c>
      <c r="U21" s="612"/>
      <c r="W21" s="612"/>
      <c r="X21" s="616"/>
      <c r="Y21" s="612"/>
      <c r="Z21" s="614"/>
      <c r="AA21" s="614"/>
      <c r="AB21" s="614"/>
      <c r="AC21" s="635"/>
      <c r="AD21" s="636"/>
      <c r="AE21" s="636"/>
      <c r="AF21" s="636"/>
      <c r="AG21" s="636"/>
      <c r="AH21" s="476"/>
      <c r="AI21" s="476"/>
      <c r="AJ21" s="476"/>
      <c r="AK21" s="476"/>
      <c r="AL21" s="476"/>
      <c r="AM21" s="476"/>
      <c r="AN21" s="476"/>
      <c r="AO21" s="476"/>
      <c r="AP21" s="612"/>
      <c r="AQ21" s="612"/>
    </row>
    <row r="22" spans="2:43" ht="15" customHeight="1" x14ac:dyDescent="0.15">
      <c r="B22" s="632"/>
      <c r="C22" s="616">
        <v>10</v>
      </c>
      <c r="D22" s="633"/>
      <c r="E22" s="580" t="s">
        <v>149</v>
      </c>
      <c r="F22" s="580" t="s">
        <v>149</v>
      </c>
      <c r="G22" s="580" t="s">
        <v>149</v>
      </c>
      <c r="H22" s="624">
        <v>15417</v>
      </c>
      <c r="I22" s="570">
        <v>1890</v>
      </c>
      <c r="J22" s="570">
        <v>2812.4250000000002</v>
      </c>
      <c r="K22" s="570">
        <v>2461.3770972571028</v>
      </c>
      <c r="L22" s="570">
        <v>27985.199999999997</v>
      </c>
      <c r="M22" s="202">
        <v>1155</v>
      </c>
      <c r="N22" s="202">
        <v>1391.25</v>
      </c>
      <c r="O22" s="202">
        <v>1306.8021363029904</v>
      </c>
      <c r="P22" s="202">
        <v>298040.90000000002</v>
      </c>
      <c r="Q22" s="221">
        <v>2100</v>
      </c>
      <c r="R22" s="221">
        <v>2100</v>
      </c>
      <c r="S22" s="221">
        <v>2100.0000000000005</v>
      </c>
      <c r="T22" s="202">
        <v>6791.4</v>
      </c>
      <c r="U22" s="612"/>
      <c r="W22" s="612"/>
      <c r="X22" s="616"/>
      <c r="Y22" s="612"/>
      <c r="Z22" s="614"/>
      <c r="AA22" s="614"/>
      <c r="AB22" s="614"/>
      <c r="AC22" s="635"/>
      <c r="AD22" s="636"/>
      <c r="AE22" s="636"/>
      <c r="AF22" s="636"/>
      <c r="AG22" s="636"/>
      <c r="AH22" s="476"/>
      <c r="AI22" s="476"/>
      <c r="AJ22" s="476"/>
      <c r="AK22" s="476"/>
      <c r="AL22" s="476"/>
      <c r="AM22" s="476"/>
      <c r="AN22" s="476"/>
      <c r="AO22" s="476"/>
      <c r="AP22" s="612"/>
      <c r="AQ22" s="612"/>
    </row>
    <row r="23" spans="2:43" ht="15" customHeight="1" x14ac:dyDescent="0.15">
      <c r="B23" s="632"/>
      <c r="C23" s="616">
        <v>11</v>
      </c>
      <c r="D23" s="633"/>
      <c r="E23" s="580" t="s">
        <v>149</v>
      </c>
      <c r="F23" s="580" t="s">
        <v>149</v>
      </c>
      <c r="G23" s="580" t="s">
        <v>149</v>
      </c>
      <c r="H23" s="624">
        <v>11940.3</v>
      </c>
      <c r="I23" s="570">
        <v>2310</v>
      </c>
      <c r="J23" s="570">
        <v>3021.9</v>
      </c>
      <c r="K23" s="570">
        <v>2582.969664995016</v>
      </c>
      <c r="L23" s="570">
        <v>30186.800000000003</v>
      </c>
      <c r="M23" s="202">
        <v>1155</v>
      </c>
      <c r="N23" s="202">
        <v>1391.25</v>
      </c>
      <c r="O23" s="202">
        <v>1296.1822517886283</v>
      </c>
      <c r="P23" s="202">
        <v>316760.40000000002</v>
      </c>
      <c r="Q23" s="221">
        <v>1785</v>
      </c>
      <c r="R23" s="221">
        <v>2415</v>
      </c>
      <c r="S23" s="221">
        <v>2140.4889972776773</v>
      </c>
      <c r="T23" s="203">
        <v>4110.6000000000004</v>
      </c>
      <c r="U23" s="612"/>
      <c r="W23" s="612"/>
      <c r="X23" s="616"/>
      <c r="Y23" s="612"/>
      <c r="Z23" s="614"/>
      <c r="AA23" s="614"/>
      <c r="AB23" s="614"/>
      <c r="AC23" s="625"/>
      <c r="AD23" s="571"/>
      <c r="AE23" s="571"/>
      <c r="AF23" s="571"/>
      <c r="AG23" s="571"/>
      <c r="AH23" s="177"/>
      <c r="AI23" s="177"/>
      <c r="AJ23" s="177"/>
      <c r="AK23" s="177"/>
      <c r="AL23" s="177"/>
      <c r="AM23" s="177"/>
      <c r="AN23" s="177"/>
      <c r="AO23" s="177"/>
      <c r="AP23" s="612"/>
      <c r="AQ23" s="612"/>
    </row>
    <row r="24" spans="2:43" ht="15" customHeight="1" x14ac:dyDescent="0.15">
      <c r="B24" s="632"/>
      <c r="C24" s="616">
        <v>12</v>
      </c>
      <c r="D24" s="633"/>
      <c r="E24" s="580" t="s">
        <v>149</v>
      </c>
      <c r="F24" s="580" t="s">
        <v>149</v>
      </c>
      <c r="G24" s="634" t="s">
        <v>149</v>
      </c>
      <c r="H24" s="624">
        <v>23639</v>
      </c>
      <c r="I24" s="573">
        <v>2520</v>
      </c>
      <c r="J24" s="570">
        <v>3291.1200000000003</v>
      </c>
      <c r="K24" s="570">
        <v>2876.5949128455759</v>
      </c>
      <c r="L24" s="570">
        <v>80553.7</v>
      </c>
      <c r="M24" s="202">
        <v>1155</v>
      </c>
      <c r="N24" s="202">
        <v>1470</v>
      </c>
      <c r="O24" s="202">
        <v>1314.4830580733972</v>
      </c>
      <c r="P24" s="202">
        <v>283348.3</v>
      </c>
      <c r="Q24" s="221">
        <v>1890</v>
      </c>
      <c r="R24" s="221">
        <v>2415</v>
      </c>
      <c r="S24" s="221">
        <v>2061.5843587466707</v>
      </c>
      <c r="T24" s="203">
        <v>11192.5</v>
      </c>
      <c r="U24" s="612"/>
      <c r="W24" s="612"/>
      <c r="X24" s="616"/>
      <c r="Y24" s="612"/>
      <c r="Z24" s="614"/>
      <c r="AA24" s="614"/>
      <c r="AB24" s="614"/>
      <c r="AC24" s="625"/>
      <c r="AD24" s="571"/>
      <c r="AE24" s="571"/>
      <c r="AF24" s="571"/>
      <c r="AG24" s="571"/>
      <c r="AH24" s="177"/>
      <c r="AI24" s="177"/>
      <c r="AJ24" s="177"/>
      <c r="AK24" s="177"/>
      <c r="AL24" s="177"/>
      <c r="AM24" s="177"/>
      <c r="AN24" s="177"/>
      <c r="AO24" s="177"/>
      <c r="AP24" s="612"/>
      <c r="AQ24" s="612"/>
    </row>
    <row r="25" spans="2:43" ht="15" customHeight="1" x14ac:dyDescent="0.15">
      <c r="B25" s="632" t="s">
        <v>368</v>
      </c>
      <c r="C25" s="616">
        <v>1</v>
      </c>
      <c r="D25" s="633" t="s">
        <v>369</v>
      </c>
      <c r="E25" s="580" t="s">
        <v>149</v>
      </c>
      <c r="F25" s="580" t="s">
        <v>149</v>
      </c>
      <c r="G25" s="580" t="s">
        <v>149</v>
      </c>
      <c r="H25" s="624">
        <v>6468</v>
      </c>
      <c r="I25" s="570">
        <v>2278.5</v>
      </c>
      <c r="J25" s="570">
        <v>3150</v>
      </c>
      <c r="K25" s="570">
        <v>2688.497735663303</v>
      </c>
      <c r="L25" s="570">
        <v>23310.399999999998</v>
      </c>
      <c r="M25" s="202">
        <v>1155</v>
      </c>
      <c r="N25" s="202">
        <v>1391.25</v>
      </c>
      <c r="O25" s="202">
        <v>1306.7962119480158</v>
      </c>
      <c r="P25" s="202">
        <v>237847.8</v>
      </c>
      <c r="Q25" s="221">
        <v>1890</v>
      </c>
      <c r="R25" s="221">
        <v>2415</v>
      </c>
      <c r="S25" s="221">
        <v>2103.9695121951222</v>
      </c>
      <c r="T25" s="203">
        <v>6893.9</v>
      </c>
      <c r="U25" s="612"/>
      <c r="W25" s="612"/>
      <c r="X25" s="616"/>
      <c r="Y25" s="612"/>
      <c r="Z25" s="614"/>
      <c r="AA25" s="614"/>
      <c r="AB25" s="614"/>
      <c r="AC25" s="625"/>
      <c r="AD25" s="571"/>
      <c r="AE25" s="571"/>
      <c r="AF25" s="571"/>
      <c r="AG25" s="571"/>
      <c r="AH25" s="177"/>
      <c r="AI25" s="177"/>
      <c r="AJ25" s="177"/>
      <c r="AK25" s="177"/>
      <c r="AL25" s="177"/>
      <c r="AM25" s="177"/>
      <c r="AN25" s="177"/>
      <c r="AO25" s="177"/>
      <c r="AP25" s="612"/>
      <c r="AQ25" s="612"/>
    </row>
    <row r="26" spans="2:43" ht="15" customHeight="1" x14ac:dyDescent="0.15">
      <c r="B26" s="632"/>
      <c r="C26" s="616">
        <v>2</v>
      </c>
      <c r="D26" s="633"/>
      <c r="E26" s="580" t="s">
        <v>149</v>
      </c>
      <c r="F26" s="580" t="s">
        <v>149</v>
      </c>
      <c r="G26" s="580" t="s">
        <v>149</v>
      </c>
      <c r="H26" s="624">
        <v>9648.7000000000007</v>
      </c>
      <c r="I26" s="570">
        <v>2415</v>
      </c>
      <c r="J26" s="570">
        <v>3255</v>
      </c>
      <c r="K26" s="570">
        <v>2930.1324069674456</v>
      </c>
      <c r="L26" s="570">
        <v>23332</v>
      </c>
      <c r="M26" s="202">
        <v>1239</v>
      </c>
      <c r="N26" s="202">
        <v>1470</v>
      </c>
      <c r="O26" s="202">
        <v>1331.1458256390317</v>
      </c>
      <c r="P26" s="202">
        <v>272947.8</v>
      </c>
      <c r="Q26" s="221">
        <v>1837.5</v>
      </c>
      <c r="R26" s="221">
        <v>2467.5</v>
      </c>
      <c r="S26" s="246">
        <v>2153.695973982281</v>
      </c>
      <c r="T26" s="203">
        <v>11998.8</v>
      </c>
      <c r="U26" s="612"/>
      <c r="W26" s="612"/>
      <c r="X26" s="616"/>
      <c r="Y26" s="612"/>
      <c r="Z26" s="614"/>
      <c r="AA26" s="614"/>
      <c r="AB26" s="614"/>
      <c r="AC26" s="571"/>
      <c r="AD26" s="571"/>
      <c r="AE26" s="571"/>
      <c r="AF26" s="571"/>
      <c r="AG26" s="571"/>
      <c r="AH26" s="177"/>
      <c r="AI26" s="177"/>
      <c r="AJ26" s="177"/>
      <c r="AK26" s="177"/>
      <c r="AL26" s="177"/>
      <c r="AM26" s="177"/>
      <c r="AN26" s="177"/>
      <c r="AO26" s="177"/>
      <c r="AP26" s="612"/>
      <c r="AQ26" s="612"/>
    </row>
    <row r="27" spans="2:43" ht="15" customHeight="1" x14ac:dyDescent="0.15">
      <c r="B27" s="632"/>
      <c r="C27" s="616">
        <v>3</v>
      </c>
      <c r="D27" s="633"/>
      <c r="E27" s="580" t="s">
        <v>149</v>
      </c>
      <c r="F27" s="580" t="s">
        <v>149</v>
      </c>
      <c r="G27" s="580" t="s">
        <v>149</v>
      </c>
      <c r="H27" s="624">
        <v>39795.4</v>
      </c>
      <c r="I27" s="570">
        <v>2415</v>
      </c>
      <c r="J27" s="570">
        <v>3255</v>
      </c>
      <c r="K27" s="570">
        <v>2754.1163834163985</v>
      </c>
      <c r="L27" s="570">
        <v>34280.5</v>
      </c>
      <c r="M27" s="202">
        <v>1239</v>
      </c>
      <c r="N27" s="202">
        <v>1470</v>
      </c>
      <c r="O27" s="202">
        <v>1319.2029795187393</v>
      </c>
      <c r="P27" s="202">
        <v>293834.7</v>
      </c>
      <c r="Q27" s="221">
        <v>1837.5</v>
      </c>
      <c r="R27" s="221">
        <v>2347.8000000000002</v>
      </c>
      <c r="S27" s="221">
        <v>2115.4094827586205</v>
      </c>
      <c r="T27" s="203">
        <v>9204.5</v>
      </c>
      <c r="U27" s="612"/>
      <c r="W27" s="612"/>
      <c r="X27" s="616"/>
      <c r="Y27" s="612"/>
      <c r="Z27" s="614"/>
      <c r="AA27" s="614"/>
      <c r="AB27" s="614"/>
      <c r="AC27" s="571"/>
      <c r="AD27" s="571"/>
      <c r="AE27" s="571"/>
      <c r="AF27" s="571"/>
      <c r="AG27" s="571"/>
      <c r="AH27" s="177"/>
      <c r="AI27" s="177"/>
      <c r="AJ27" s="177"/>
      <c r="AK27" s="177"/>
      <c r="AL27" s="177"/>
      <c r="AM27" s="177"/>
      <c r="AN27" s="177"/>
      <c r="AO27" s="177"/>
      <c r="AP27" s="612"/>
      <c r="AQ27" s="612"/>
    </row>
    <row r="28" spans="2:43" ht="15" customHeight="1" x14ac:dyDescent="0.15">
      <c r="B28" s="632"/>
      <c r="C28" s="616">
        <v>4</v>
      </c>
      <c r="D28" s="612"/>
      <c r="E28" s="580" t="s">
        <v>149</v>
      </c>
      <c r="F28" s="580" t="s">
        <v>149</v>
      </c>
      <c r="G28" s="580" t="s">
        <v>149</v>
      </c>
      <c r="H28" s="624">
        <v>13817</v>
      </c>
      <c r="I28" s="570">
        <v>2415</v>
      </c>
      <c r="J28" s="570">
        <v>3392.55</v>
      </c>
      <c r="K28" s="573">
        <v>2852.974078824052</v>
      </c>
      <c r="L28" s="570">
        <v>27901.1</v>
      </c>
      <c r="M28" s="202">
        <v>1197</v>
      </c>
      <c r="N28" s="202">
        <v>1470</v>
      </c>
      <c r="O28" s="202">
        <v>1324.4102810607308</v>
      </c>
      <c r="P28" s="202">
        <v>235156.8</v>
      </c>
      <c r="Q28" s="221">
        <v>1785</v>
      </c>
      <c r="R28" s="221">
        <v>2362.5</v>
      </c>
      <c r="S28" s="221">
        <v>2115.5856559051908</v>
      </c>
      <c r="T28" s="203">
        <v>16106.8</v>
      </c>
      <c r="U28" s="612"/>
      <c r="W28" s="612"/>
      <c r="X28" s="616"/>
      <c r="Y28" s="612"/>
      <c r="Z28" s="614"/>
      <c r="AA28" s="614"/>
      <c r="AB28" s="614"/>
      <c r="AC28" s="571"/>
      <c r="AD28" s="571"/>
      <c r="AE28" s="571"/>
      <c r="AF28" s="571"/>
      <c r="AG28" s="571"/>
      <c r="AH28" s="177"/>
      <c r="AI28" s="177"/>
      <c r="AJ28" s="177"/>
      <c r="AK28" s="177"/>
      <c r="AL28" s="177"/>
      <c r="AM28" s="177"/>
      <c r="AN28" s="177"/>
      <c r="AO28" s="177"/>
      <c r="AP28" s="612"/>
      <c r="AQ28" s="612"/>
    </row>
    <row r="29" spans="2:43" ht="15" customHeight="1" x14ac:dyDescent="0.15">
      <c r="B29" s="632"/>
      <c r="C29" s="616">
        <v>5</v>
      </c>
      <c r="D29" s="633"/>
      <c r="E29" s="580" t="s">
        <v>149</v>
      </c>
      <c r="F29" s="580" t="s">
        <v>149</v>
      </c>
      <c r="G29" s="580" t="s">
        <v>149</v>
      </c>
      <c r="H29" s="624">
        <v>9720</v>
      </c>
      <c r="I29" s="570">
        <v>2495.85</v>
      </c>
      <c r="J29" s="570">
        <v>3399.9</v>
      </c>
      <c r="K29" s="570">
        <v>2802.3063388288801</v>
      </c>
      <c r="L29" s="570">
        <v>32466.3</v>
      </c>
      <c r="M29" s="202">
        <v>1197</v>
      </c>
      <c r="N29" s="202">
        <v>1470</v>
      </c>
      <c r="O29" s="202">
        <v>1356.750958948257</v>
      </c>
      <c r="P29" s="202">
        <v>254177.1</v>
      </c>
      <c r="Q29" s="221">
        <v>1890</v>
      </c>
      <c r="R29" s="221">
        <v>2310</v>
      </c>
      <c r="S29" s="221">
        <v>1974.6778461870817</v>
      </c>
      <c r="T29" s="203">
        <v>17255.400000000001</v>
      </c>
      <c r="U29" s="612"/>
      <c r="W29" s="612"/>
      <c r="X29" s="616"/>
      <c r="Y29" s="612"/>
      <c r="Z29" s="614"/>
      <c r="AA29" s="614"/>
      <c r="AB29" s="614"/>
      <c r="AC29" s="571"/>
      <c r="AD29" s="571"/>
      <c r="AE29" s="571"/>
      <c r="AF29" s="571"/>
      <c r="AG29" s="571"/>
      <c r="AH29" s="177"/>
      <c r="AI29" s="177"/>
      <c r="AJ29" s="177"/>
      <c r="AK29" s="177"/>
      <c r="AL29" s="177"/>
      <c r="AM29" s="177"/>
      <c r="AN29" s="177"/>
      <c r="AO29" s="177"/>
      <c r="AP29" s="612"/>
      <c r="AQ29" s="612"/>
    </row>
    <row r="30" spans="2:43" ht="15" customHeight="1" x14ac:dyDescent="0.15">
      <c r="B30" s="632"/>
      <c r="C30" s="616">
        <v>6</v>
      </c>
      <c r="D30" s="633"/>
      <c r="E30" s="580" t="s">
        <v>149</v>
      </c>
      <c r="F30" s="580" t="s">
        <v>149</v>
      </c>
      <c r="G30" s="580" t="s">
        <v>149</v>
      </c>
      <c r="H30" s="624">
        <v>6676.3</v>
      </c>
      <c r="I30" s="570">
        <v>2633.4</v>
      </c>
      <c r="J30" s="570">
        <v>3255</v>
      </c>
      <c r="K30" s="570">
        <v>2960.4119835787828</v>
      </c>
      <c r="L30" s="570">
        <v>15889.5</v>
      </c>
      <c r="M30" s="202">
        <v>1300.95</v>
      </c>
      <c r="N30" s="202">
        <v>1470</v>
      </c>
      <c r="O30" s="202">
        <v>1370.9082683764302</v>
      </c>
      <c r="P30" s="202">
        <v>253440.1</v>
      </c>
      <c r="Q30" s="221">
        <v>1890</v>
      </c>
      <c r="R30" s="221">
        <v>2415</v>
      </c>
      <c r="S30" s="221">
        <v>1983.5859536147309</v>
      </c>
      <c r="T30" s="202">
        <v>19129.2</v>
      </c>
      <c r="U30" s="612"/>
      <c r="W30" s="612"/>
      <c r="X30" s="616"/>
      <c r="Y30" s="612"/>
      <c r="Z30" s="614"/>
      <c r="AA30" s="614"/>
      <c r="AB30" s="614"/>
      <c r="AC30" s="625"/>
      <c r="AD30" s="571"/>
      <c r="AE30" s="571"/>
      <c r="AF30" s="571"/>
      <c r="AG30" s="571"/>
      <c r="AH30" s="177"/>
      <c r="AI30" s="177"/>
      <c r="AJ30" s="177"/>
      <c r="AK30" s="177"/>
      <c r="AL30" s="247"/>
      <c r="AM30" s="247"/>
      <c r="AN30" s="247"/>
      <c r="AO30" s="177"/>
      <c r="AP30" s="612"/>
      <c r="AQ30" s="612"/>
    </row>
    <row r="31" spans="2:43" ht="15" customHeight="1" x14ac:dyDescent="0.15">
      <c r="B31" s="632"/>
      <c r="C31" s="616">
        <v>7</v>
      </c>
      <c r="D31" s="633"/>
      <c r="E31" s="580" t="s">
        <v>149</v>
      </c>
      <c r="F31" s="580" t="s">
        <v>149</v>
      </c>
      <c r="G31" s="580" t="s">
        <v>149</v>
      </c>
      <c r="H31" s="624">
        <v>8702</v>
      </c>
      <c r="I31" s="570">
        <v>2509.5</v>
      </c>
      <c r="J31" s="570">
        <v>3109.5750000000003</v>
      </c>
      <c r="K31" s="570">
        <v>2826.1754919499103</v>
      </c>
      <c r="L31" s="570">
        <v>20252.399999999998</v>
      </c>
      <c r="M31" s="202">
        <v>1315.65</v>
      </c>
      <c r="N31" s="202">
        <v>1522.5</v>
      </c>
      <c r="O31" s="202">
        <v>1380.9838022813685</v>
      </c>
      <c r="P31" s="202">
        <v>286753.40000000002</v>
      </c>
      <c r="Q31" s="221">
        <v>1890</v>
      </c>
      <c r="R31" s="221">
        <v>2362.5</v>
      </c>
      <c r="S31" s="221">
        <v>2097.5719275757101</v>
      </c>
      <c r="T31" s="203">
        <v>26977.599999999999</v>
      </c>
      <c r="U31" s="612"/>
      <c r="W31" s="612"/>
      <c r="X31" s="616"/>
      <c r="Y31" s="612"/>
      <c r="Z31" s="614"/>
      <c r="AA31" s="614"/>
      <c r="AB31" s="614"/>
      <c r="AC31" s="625"/>
      <c r="AD31" s="571"/>
      <c r="AE31" s="571"/>
      <c r="AF31" s="571"/>
      <c r="AG31" s="571"/>
      <c r="AH31" s="177"/>
      <c r="AI31" s="177"/>
      <c r="AJ31" s="177"/>
      <c r="AK31" s="177"/>
      <c r="AL31" s="247"/>
      <c r="AM31" s="247"/>
      <c r="AN31" s="247"/>
      <c r="AO31" s="177"/>
      <c r="AP31" s="612"/>
      <c r="AQ31" s="612"/>
    </row>
    <row r="32" spans="2:43" ht="15" customHeight="1" x14ac:dyDescent="0.15">
      <c r="B32" s="632"/>
      <c r="C32" s="616">
        <v>8</v>
      </c>
      <c r="D32" s="633"/>
      <c r="E32" s="580" t="s">
        <v>149</v>
      </c>
      <c r="F32" s="580" t="s">
        <v>149</v>
      </c>
      <c r="G32" s="580" t="s">
        <v>149</v>
      </c>
      <c r="H32" s="624">
        <v>10618</v>
      </c>
      <c r="I32" s="570">
        <v>2520</v>
      </c>
      <c r="J32" s="570">
        <v>3150</v>
      </c>
      <c r="K32" s="570">
        <v>2868.8265972063209</v>
      </c>
      <c r="L32" s="570">
        <v>19816.3</v>
      </c>
      <c r="M32" s="202">
        <v>1282.05</v>
      </c>
      <c r="N32" s="202">
        <v>1606.5</v>
      </c>
      <c r="O32" s="202">
        <v>1369.0582506213962</v>
      </c>
      <c r="P32" s="202">
        <v>283037.40000000002</v>
      </c>
      <c r="Q32" s="221">
        <v>1837.5</v>
      </c>
      <c r="R32" s="221">
        <v>2415</v>
      </c>
      <c r="S32" s="221">
        <v>2096.1146506810624</v>
      </c>
      <c r="T32" s="203">
        <v>12326</v>
      </c>
      <c r="U32" s="612"/>
      <c r="W32" s="612"/>
      <c r="X32" s="616"/>
      <c r="Y32" s="612"/>
      <c r="Z32" s="614"/>
      <c r="AA32" s="614"/>
      <c r="AB32" s="614"/>
      <c r="AC32" s="625"/>
      <c r="AD32" s="571"/>
      <c r="AE32" s="571"/>
      <c r="AF32" s="571"/>
      <c r="AG32" s="571"/>
      <c r="AH32" s="177"/>
      <c r="AI32" s="177"/>
      <c r="AJ32" s="177"/>
      <c r="AK32" s="177"/>
      <c r="AL32" s="247"/>
      <c r="AM32" s="247"/>
      <c r="AN32" s="247"/>
      <c r="AO32" s="177"/>
      <c r="AP32" s="612"/>
      <c r="AQ32" s="612"/>
    </row>
    <row r="33" spans="2:43" ht="15" customHeight="1" x14ac:dyDescent="0.15">
      <c r="B33" s="632"/>
      <c r="C33" s="616">
        <v>9</v>
      </c>
      <c r="D33" s="633"/>
      <c r="E33" s="580" t="s">
        <v>149</v>
      </c>
      <c r="F33" s="580" t="s">
        <v>149</v>
      </c>
      <c r="G33" s="580" t="s">
        <v>149</v>
      </c>
      <c r="H33" s="624">
        <v>7038</v>
      </c>
      <c r="I33" s="570">
        <v>2415</v>
      </c>
      <c r="J33" s="570">
        <v>3150</v>
      </c>
      <c r="K33" s="570">
        <v>2782.8789293305745</v>
      </c>
      <c r="L33" s="570">
        <v>14283.099999999999</v>
      </c>
      <c r="M33" s="202">
        <v>1312.5</v>
      </c>
      <c r="N33" s="202">
        <v>1554</v>
      </c>
      <c r="O33" s="202">
        <v>1383.6116714297177</v>
      </c>
      <c r="P33" s="202">
        <v>222807.4</v>
      </c>
      <c r="Q33" s="246">
        <v>1837.5</v>
      </c>
      <c r="R33" s="221">
        <v>2467.5</v>
      </c>
      <c r="S33" s="221">
        <v>2096.5379198266528</v>
      </c>
      <c r="T33" s="203">
        <v>9308.2000000000007</v>
      </c>
      <c r="U33" s="612"/>
      <c r="W33" s="612"/>
      <c r="X33" s="616"/>
      <c r="Y33" s="612"/>
      <c r="Z33" s="614"/>
      <c r="AA33" s="614"/>
      <c r="AB33" s="614"/>
      <c r="AC33" s="625"/>
      <c r="AD33" s="571"/>
      <c r="AE33" s="571"/>
      <c r="AF33" s="571"/>
      <c r="AG33" s="571"/>
      <c r="AH33" s="177"/>
      <c r="AI33" s="177"/>
      <c r="AJ33" s="177"/>
      <c r="AK33" s="177"/>
      <c r="AL33" s="247"/>
      <c r="AM33" s="247"/>
      <c r="AN33" s="247"/>
      <c r="AO33" s="177"/>
      <c r="AP33" s="612"/>
      <c r="AQ33" s="612"/>
    </row>
    <row r="34" spans="2:43" ht="15" customHeight="1" x14ac:dyDescent="0.15">
      <c r="B34" s="632"/>
      <c r="C34" s="616">
        <v>10</v>
      </c>
      <c r="D34" s="633"/>
      <c r="E34" s="580" t="s">
        <v>149</v>
      </c>
      <c r="F34" s="580" t="s">
        <v>149</v>
      </c>
      <c r="G34" s="580" t="s">
        <v>149</v>
      </c>
      <c r="H34" s="624">
        <v>16363</v>
      </c>
      <c r="I34" s="570">
        <v>2467.5</v>
      </c>
      <c r="J34" s="570">
        <v>3360</v>
      </c>
      <c r="K34" s="570">
        <v>2891.479895016826</v>
      </c>
      <c r="L34" s="570">
        <v>31935.5</v>
      </c>
      <c r="M34" s="580" t="s">
        <v>149</v>
      </c>
      <c r="N34" s="580" t="s">
        <v>149</v>
      </c>
      <c r="O34" s="580" t="s">
        <v>149</v>
      </c>
      <c r="P34" s="580" t="s">
        <v>149</v>
      </c>
      <c r="Q34" s="580" t="s">
        <v>149</v>
      </c>
      <c r="R34" s="580" t="s">
        <v>149</v>
      </c>
      <c r="S34" s="580" t="s">
        <v>149</v>
      </c>
      <c r="T34" s="634" t="s">
        <v>149</v>
      </c>
      <c r="U34" s="612"/>
      <c r="W34" s="612"/>
      <c r="X34" s="616"/>
      <c r="Y34" s="612"/>
      <c r="Z34" s="614"/>
      <c r="AA34" s="614"/>
      <c r="AB34" s="614"/>
      <c r="AC34" s="625"/>
      <c r="AD34" s="571"/>
      <c r="AE34" s="571"/>
      <c r="AF34" s="571"/>
      <c r="AG34" s="571"/>
      <c r="AH34" s="177"/>
      <c r="AI34" s="177"/>
      <c r="AJ34" s="177"/>
      <c r="AK34" s="177"/>
      <c r="AL34" s="247"/>
      <c r="AM34" s="247"/>
      <c r="AN34" s="247"/>
      <c r="AO34" s="177"/>
      <c r="AP34" s="612"/>
      <c r="AQ34" s="612"/>
    </row>
    <row r="35" spans="2:43" ht="15" customHeight="1" x14ac:dyDescent="0.15">
      <c r="B35" s="637"/>
      <c r="C35" s="619">
        <v>11</v>
      </c>
      <c r="D35" s="638"/>
      <c r="E35" s="639" t="s">
        <v>149</v>
      </c>
      <c r="F35" s="639" t="s">
        <v>149</v>
      </c>
      <c r="G35" s="639" t="s">
        <v>149</v>
      </c>
      <c r="H35" s="629">
        <v>15778.6</v>
      </c>
      <c r="I35" s="576">
        <v>2625</v>
      </c>
      <c r="J35" s="576">
        <v>3150</v>
      </c>
      <c r="K35" s="576">
        <v>2929.0234293473477</v>
      </c>
      <c r="L35" s="576">
        <v>41208.199999999997</v>
      </c>
      <c r="M35" s="132">
        <v>1345.05</v>
      </c>
      <c r="N35" s="132">
        <v>1961.4</v>
      </c>
      <c r="O35" s="132">
        <v>1486.8022334485511</v>
      </c>
      <c r="P35" s="132">
        <v>304203.90000000002</v>
      </c>
      <c r="Q35" s="132">
        <v>1891.0500000000002</v>
      </c>
      <c r="R35" s="132">
        <v>2572.5</v>
      </c>
      <c r="S35" s="132">
        <v>2143.1855094339621</v>
      </c>
      <c r="T35" s="294">
        <v>13462.2</v>
      </c>
      <c r="U35" s="612"/>
      <c r="W35" s="612"/>
      <c r="X35" s="612"/>
      <c r="Y35" s="612"/>
      <c r="Z35" s="614"/>
      <c r="AA35" s="614"/>
      <c r="AB35" s="614"/>
      <c r="AC35" s="625"/>
      <c r="AD35" s="625"/>
      <c r="AE35" s="625"/>
      <c r="AF35" s="612"/>
      <c r="AG35" s="625"/>
      <c r="AH35" s="640"/>
      <c r="AI35" s="640"/>
      <c r="AJ35" s="612"/>
      <c r="AK35" s="640"/>
      <c r="AL35" s="612"/>
      <c r="AM35" s="640"/>
      <c r="AN35" s="612"/>
      <c r="AO35" s="640"/>
      <c r="AP35" s="612"/>
      <c r="AQ35" s="612"/>
    </row>
    <row r="36" spans="2:43" ht="15" customHeight="1" x14ac:dyDescent="0.15">
      <c r="B36" s="587" t="s">
        <v>382</v>
      </c>
      <c r="C36" s="611" t="s">
        <v>384</v>
      </c>
      <c r="U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12"/>
      <c r="AJ36" s="612"/>
      <c r="AK36" s="612"/>
      <c r="AL36" s="612"/>
      <c r="AM36" s="612"/>
      <c r="AN36" s="612"/>
      <c r="AO36" s="612"/>
      <c r="AP36" s="612"/>
      <c r="AQ36" s="612"/>
    </row>
    <row r="37" spans="2:43" ht="15" customHeight="1" x14ac:dyDescent="0.15">
      <c r="B37" s="588">
        <v>2</v>
      </c>
      <c r="C37" s="136" t="s">
        <v>392</v>
      </c>
      <c r="O37" s="612"/>
      <c r="P37" s="612"/>
      <c r="Q37" s="612"/>
      <c r="R37" s="612"/>
      <c r="S37" s="612"/>
      <c r="T37" s="612"/>
      <c r="U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12"/>
      <c r="AJ37" s="612"/>
      <c r="AK37" s="612"/>
      <c r="AL37" s="612"/>
      <c r="AM37" s="612"/>
      <c r="AN37" s="612"/>
      <c r="AO37" s="612"/>
      <c r="AP37" s="612"/>
      <c r="AQ37" s="612"/>
    </row>
    <row r="38" spans="2:43" ht="12.75" customHeight="1" x14ac:dyDescent="0.15">
      <c r="B38" s="286"/>
      <c r="C38" s="136"/>
      <c r="H38" s="641"/>
      <c r="I38" s="571"/>
      <c r="J38" s="571"/>
      <c r="K38" s="571"/>
      <c r="L38" s="571"/>
      <c r="M38" s="177"/>
      <c r="N38" s="177"/>
      <c r="O38" s="177"/>
      <c r="P38" s="177"/>
      <c r="Q38" s="177"/>
      <c r="R38" s="177"/>
      <c r="S38" s="177"/>
      <c r="T38" s="177"/>
      <c r="U38" s="612"/>
      <c r="W38" s="612"/>
      <c r="X38" s="612"/>
      <c r="Y38" s="612"/>
      <c r="Z38" s="612"/>
      <c r="AA38" s="612"/>
      <c r="AB38" s="612"/>
      <c r="AC38" s="612"/>
      <c r="AD38" s="612"/>
      <c r="AE38" s="612"/>
      <c r="AF38" s="612"/>
      <c r="AG38" s="612"/>
      <c r="AH38" s="612"/>
      <c r="AI38" s="612"/>
      <c r="AJ38" s="612"/>
      <c r="AK38" s="612"/>
      <c r="AL38" s="612"/>
      <c r="AM38" s="612"/>
      <c r="AN38" s="612"/>
      <c r="AO38" s="612"/>
      <c r="AP38" s="612"/>
      <c r="AQ38" s="612"/>
    </row>
    <row r="39" spans="2:43" x14ac:dyDescent="0.15">
      <c r="H39" s="625"/>
      <c r="I39" s="571"/>
      <c r="J39" s="571"/>
      <c r="K39" s="571"/>
      <c r="L39" s="571"/>
      <c r="M39" s="177"/>
      <c r="N39" s="177"/>
      <c r="O39" s="177"/>
      <c r="P39" s="177"/>
      <c r="Q39" s="177"/>
      <c r="R39" s="177"/>
      <c r="S39" s="177"/>
      <c r="T39" s="177"/>
      <c r="U39" s="612"/>
      <c r="W39" s="612"/>
      <c r="X39" s="612"/>
      <c r="Y39" s="612"/>
      <c r="Z39" s="612"/>
      <c r="AA39" s="612"/>
      <c r="AB39" s="612"/>
      <c r="AC39" s="612"/>
      <c r="AD39" s="612"/>
      <c r="AE39" s="612"/>
      <c r="AF39" s="612"/>
      <c r="AG39" s="612"/>
      <c r="AH39" s="612"/>
      <c r="AI39" s="612"/>
      <c r="AJ39" s="612"/>
      <c r="AK39" s="612"/>
      <c r="AL39" s="612"/>
      <c r="AM39" s="612"/>
      <c r="AN39" s="612"/>
      <c r="AO39" s="612"/>
      <c r="AP39" s="612"/>
      <c r="AQ39" s="612"/>
    </row>
    <row r="40" spans="2:43" x14ac:dyDescent="0.15">
      <c r="H40" s="641"/>
      <c r="I40" s="571"/>
      <c r="J40" s="571"/>
      <c r="K40" s="571"/>
      <c r="L40" s="571"/>
      <c r="M40" s="625"/>
      <c r="N40" s="625"/>
      <c r="O40" s="625"/>
      <c r="P40" s="641"/>
      <c r="Q40" s="177"/>
      <c r="R40" s="177"/>
      <c r="S40" s="177"/>
      <c r="T40" s="177"/>
      <c r="W40" s="612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12"/>
      <c r="AJ40" s="612"/>
      <c r="AK40" s="612"/>
      <c r="AL40" s="612"/>
      <c r="AM40" s="612"/>
      <c r="AN40" s="612"/>
      <c r="AO40" s="612"/>
      <c r="AP40" s="612"/>
      <c r="AQ40" s="612"/>
    </row>
    <row r="41" spans="2:43" x14ac:dyDescent="0.15">
      <c r="H41" s="625"/>
      <c r="I41" s="612"/>
      <c r="J41" s="612"/>
      <c r="K41" s="612"/>
      <c r="L41" s="612"/>
      <c r="M41" s="625"/>
      <c r="N41" s="625"/>
      <c r="O41" s="625"/>
      <c r="P41" s="612"/>
      <c r="Q41" s="612"/>
      <c r="R41" s="612"/>
      <c r="S41" s="612"/>
      <c r="T41" s="612"/>
      <c r="W41" s="612"/>
      <c r="X41" s="612"/>
      <c r="Y41" s="612"/>
      <c r="Z41" s="612"/>
      <c r="AA41" s="612"/>
      <c r="AB41" s="612"/>
      <c r="AC41" s="612"/>
      <c r="AD41" s="612"/>
      <c r="AE41" s="612"/>
      <c r="AF41" s="612"/>
      <c r="AG41" s="612"/>
      <c r="AH41" s="612"/>
      <c r="AI41" s="612"/>
      <c r="AJ41" s="612"/>
      <c r="AK41" s="612"/>
      <c r="AL41" s="612"/>
      <c r="AM41" s="612"/>
      <c r="AN41" s="612"/>
      <c r="AO41" s="612"/>
      <c r="AP41" s="612"/>
      <c r="AQ41" s="612"/>
    </row>
    <row r="42" spans="2:43" x14ac:dyDescent="0.15"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612"/>
      <c r="AG42" s="612"/>
      <c r="AH42" s="612"/>
      <c r="AI42" s="612"/>
      <c r="AJ42" s="612"/>
      <c r="AK42" s="612"/>
      <c r="AL42" s="612"/>
      <c r="AM42" s="612"/>
      <c r="AN42" s="612"/>
      <c r="AO42" s="612"/>
      <c r="AP42" s="612"/>
      <c r="AQ42" s="612"/>
    </row>
    <row r="43" spans="2:43" x14ac:dyDescent="0.15"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2"/>
      <c r="AI43" s="612"/>
      <c r="AJ43" s="612"/>
      <c r="AK43" s="612"/>
      <c r="AL43" s="612"/>
      <c r="AM43" s="612"/>
      <c r="AN43" s="612"/>
      <c r="AO43" s="612"/>
      <c r="AP43" s="612"/>
      <c r="AQ43" s="612"/>
    </row>
    <row r="44" spans="2:43" x14ac:dyDescent="0.15">
      <c r="W44" s="612"/>
      <c r="X44" s="612"/>
      <c r="Y44" s="612"/>
      <c r="Z44" s="612"/>
      <c r="AA44" s="612"/>
      <c r="AB44" s="612"/>
      <c r="AC44" s="612"/>
      <c r="AD44" s="612"/>
      <c r="AE44" s="612"/>
      <c r="AF44" s="612"/>
      <c r="AG44" s="612"/>
      <c r="AH44" s="612"/>
      <c r="AI44" s="612"/>
      <c r="AJ44" s="612"/>
      <c r="AK44" s="612"/>
      <c r="AL44" s="612"/>
      <c r="AM44" s="612"/>
      <c r="AN44" s="612"/>
      <c r="AO44" s="612"/>
      <c r="AP44" s="612"/>
      <c r="AQ44" s="612"/>
    </row>
    <row r="45" spans="2:43" x14ac:dyDescent="0.15"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  <c r="AH45" s="612"/>
      <c r="AI45" s="612"/>
      <c r="AJ45" s="612"/>
      <c r="AK45" s="612"/>
      <c r="AL45" s="612"/>
      <c r="AM45" s="612"/>
      <c r="AN45" s="612"/>
      <c r="AO45" s="612"/>
      <c r="AP45" s="612"/>
      <c r="AQ45" s="612"/>
    </row>
    <row r="46" spans="2:43" x14ac:dyDescent="0.15"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  <c r="AJ46" s="612"/>
      <c r="AK46" s="612"/>
      <c r="AL46" s="612"/>
      <c r="AM46" s="612"/>
      <c r="AN46" s="612"/>
      <c r="AO46" s="612"/>
      <c r="AP46" s="612"/>
      <c r="AQ46" s="612"/>
    </row>
    <row r="47" spans="2:43" x14ac:dyDescent="0.15"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  <c r="AJ47" s="612"/>
      <c r="AK47" s="612"/>
      <c r="AL47" s="612"/>
      <c r="AM47" s="612"/>
      <c r="AN47" s="612"/>
      <c r="AO47" s="612"/>
      <c r="AP47" s="612"/>
      <c r="AQ47" s="612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51" ht="6.75" customHeight="1" x14ac:dyDescent="0.15"/>
    <row r="2" spans="2:51" ht="6" customHeight="1" x14ac:dyDescent="0.15"/>
    <row r="3" spans="2:51" x14ac:dyDescent="0.15">
      <c r="B3" s="136" t="s">
        <v>393</v>
      </c>
    </row>
    <row r="4" spans="2:51" x14ac:dyDescent="0.15">
      <c r="X4" s="138" t="s">
        <v>223</v>
      </c>
    </row>
    <row r="5" spans="2:51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2:51" ht="13.5" x14ac:dyDescent="0.15">
      <c r="B6" s="140"/>
      <c r="C6" s="167" t="s">
        <v>86</v>
      </c>
      <c r="D6" s="238"/>
      <c r="E6" s="178" t="s">
        <v>306</v>
      </c>
      <c r="H6" s="290"/>
      <c r="I6" s="135" t="s">
        <v>308</v>
      </c>
      <c r="L6" s="290"/>
      <c r="M6" s="642" t="s">
        <v>309</v>
      </c>
      <c r="P6" s="290"/>
      <c r="Q6" s="135" t="s">
        <v>310</v>
      </c>
      <c r="R6" s="135"/>
      <c r="S6" s="135"/>
      <c r="T6" s="290"/>
      <c r="U6" s="135" t="s">
        <v>312</v>
      </c>
      <c r="V6" s="135"/>
      <c r="W6" s="135"/>
      <c r="X6" s="156"/>
      <c r="Z6" s="309"/>
      <c r="AA6" s="309"/>
    </row>
    <row r="7" spans="2:51" ht="13.5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335"/>
      <c r="Z7" s="178"/>
      <c r="AA7" s="178"/>
    </row>
    <row r="8" spans="2:51" ht="13.5" x14ac:dyDescent="0.15">
      <c r="B8" s="557" t="s">
        <v>311</v>
      </c>
      <c r="C8" s="558"/>
      <c r="D8" s="559"/>
      <c r="E8" s="167" t="s">
        <v>93</v>
      </c>
      <c r="F8" s="149" t="s">
        <v>94</v>
      </c>
      <c r="G8" s="233" t="s">
        <v>95</v>
      </c>
      <c r="H8" s="149" t="s">
        <v>96</v>
      </c>
      <c r="I8" s="167" t="s">
        <v>93</v>
      </c>
      <c r="J8" s="149" t="s">
        <v>94</v>
      </c>
      <c r="K8" s="233" t="s">
        <v>95</v>
      </c>
      <c r="L8" s="149" t="s">
        <v>96</v>
      </c>
      <c r="M8" s="167" t="s">
        <v>93</v>
      </c>
      <c r="N8" s="149" t="s">
        <v>94</v>
      </c>
      <c r="O8" s="233" t="s">
        <v>95</v>
      </c>
      <c r="P8" s="149" t="s">
        <v>96</v>
      </c>
      <c r="Q8" s="167" t="s">
        <v>93</v>
      </c>
      <c r="R8" s="149" t="s">
        <v>94</v>
      </c>
      <c r="S8" s="233" t="s">
        <v>95</v>
      </c>
      <c r="T8" s="149" t="s">
        <v>96</v>
      </c>
      <c r="U8" s="167" t="s">
        <v>93</v>
      </c>
      <c r="V8" s="149" t="s">
        <v>94</v>
      </c>
      <c r="W8" s="233" t="s">
        <v>95</v>
      </c>
      <c r="X8" s="149" t="s">
        <v>96</v>
      </c>
      <c r="Z8" s="178"/>
      <c r="AA8" s="178"/>
    </row>
    <row r="9" spans="2:51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78"/>
      <c r="AA9" s="178"/>
    </row>
    <row r="10" spans="2:51" ht="13.5" x14ac:dyDescent="0.15">
      <c r="B10" s="155" t="s">
        <v>0</v>
      </c>
      <c r="C10" s="135">
        <v>22</v>
      </c>
      <c r="D10" s="136" t="s">
        <v>1</v>
      </c>
      <c r="E10" s="148" t="s">
        <v>265</v>
      </c>
      <c r="F10" s="244" t="s">
        <v>265</v>
      </c>
      <c r="G10" s="245" t="s">
        <v>265</v>
      </c>
      <c r="H10" s="244" t="s">
        <v>265</v>
      </c>
      <c r="I10" s="148" t="s">
        <v>265</v>
      </c>
      <c r="J10" s="244" t="s">
        <v>265</v>
      </c>
      <c r="K10" s="245" t="s">
        <v>265</v>
      </c>
      <c r="L10" s="244" t="s">
        <v>265</v>
      </c>
      <c r="M10" s="148" t="s">
        <v>265</v>
      </c>
      <c r="N10" s="244" t="s">
        <v>265</v>
      </c>
      <c r="O10" s="245" t="s">
        <v>265</v>
      </c>
      <c r="P10" s="244" t="s">
        <v>265</v>
      </c>
      <c r="Q10" s="148" t="s">
        <v>265</v>
      </c>
      <c r="R10" s="244" t="s">
        <v>265</v>
      </c>
      <c r="S10" s="245" t="s">
        <v>265</v>
      </c>
      <c r="T10" s="244" t="s">
        <v>265</v>
      </c>
      <c r="U10" s="148" t="s">
        <v>265</v>
      </c>
      <c r="V10" s="244" t="s">
        <v>265</v>
      </c>
      <c r="W10" s="245" t="s">
        <v>265</v>
      </c>
      <c r="X10" s="149" t="s">
        <v>265</v>
      </c>
      <c r="Y10" s="135"/>
      <c r="Z10" s="178"/>
      <c r="AA10" s="178"/>
    </row>
    <row r="11" spans="2:51" x14ac:dyDescent="0.15">
      <c r="B11" s="155"/>
      <c r="C11" s="135">
        <v>23</v>
      </c>
      <c r="E11" s="148" t="s">
        <v>265</v>
      </c>
      <c r="F11" s="148" t="s">
        <v>265</v>
      </c>
      <c r="G11" s="148" t="s">
        <v>265</v>
      </c>
      <c r="H11" s="148" t="s">
        <v>265</v>
      </c>
      <c r="I11" s="148" t="s">
        <v>265</v>
      </c>
      <c r="J11" s="148" t="s">
        <v>265</v>
      </c>
      <c r="K11" s="148" t="s">
        <v>265</v>
      </c>
      <c r="L11" s="148" t="s">
        <v>265</v>
      </c>
      <c r="M11" s="148" t="s">
        <v>265</v>
      </c>
      <c r="N11" s="148" t="s">
        <v>265</v>
      </c>
      <c r="O11" s="148" t="s">
        <v>265</v>
      </c>
      <c r="P11" s="148" t="s">
        <v>265</v>
      </c>
      <c r="Q11" s="148" t="s">
        <v>265</v>
      </c>
      <c r="R11" s="148" t="s">
        <v>265</v>
      </c>
      <c r="S11" s="148" t="s">
        <v>265</v>
      </c>
      <c r="T11" s="148" t="s">
        <v>265</v>
      </c>
      <c r="U11" s="148" t="s">
        <v>265</v>
      </c>
      <c r="V11" s="148" t="s">
        <v>265</v>
      </c>
      <c r="W11" s="148" t="s">
        <v>265</v>
      </c>
      <c r="X11" s="244" t="s">
        <v>265</v>
      </c>
      <c r="Y11" s="135"/>
    </row>
    <row r="12" spans="2:51" x14ac:dyDescent="0.15">
      <c r="B12" s="150"/>
      <c r="C12" s="151">
        <v>24</v>
      </c>
      <c r="D12" s="151"/>
      <c r="E12" s="152" t="s">
        <v>265</v>
      </c>
      <c r="F12" s="153" t="s">
        <v>265</v>
      </c>
      <c r="G12" s="497">
        <v>0</v>
      </c>
      <c r="H12" s="153" t="s">
        <v>265</v>
      </c>
      <c r="I12" s="152" t="s">
        <v>265</v>
      </c>
      <c r="J12" s="153" t="s">
        <v>265</v>
      </c>
      <c r="K12" s="497">
        <v>0</v>
      </c>
      <c r="L12" s="153" t="s">
        <v>265</v>
      </c>
      <c r="M12" s="152" t="s">
        <v>265</v>
      </c>
      <c r="N12" s="153" t="s">
        <v>265</v>
      </c>
      <c r="O12" s="497">
        <v>0</v>
      </c>
      <c r="P12" s="153" t="s">
        <v>265</v>
      </c>
      <c r="Q12" s="152" t="s">
        <v>265</v>
      </c>
      <c r="R12" s="153" t="s">
        <v>265</v>
      </c>
      <c r="S12" s="497">
        <v>0</v>
      </c>
      <c r="T12" s="153" t="s">
        <v>265</v>
      </c>
      <c r="U12" s="152" t="s">
        <v>265</v>
      </c>
      <c r="V12" s="153" t="s">
        <v>265</v>
      </c>
      <c r="W12" s="497">
        <v>0</v>
      </c>
      <c r="X12" s="153" t="s">
        <v>265</v>
      </c>
      <c r="Y12" s="135"/>
    </row>
    <row r="13" spans="2:51" ht="11.1" customHeight="1" x14ac:dyDescent="0.15">
      <c r="B13" s="155"/>
      <c r="C13" s="135">
        <v>3</v>
      </c>
      <c r="D13" s="156"/>
      <c r="E13" s="221">
        <v>0</v>
      </c>
      <c r="F13" s="221">
        <v>0</v>
      </c>
      <c r="G13" s="246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6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</row>
    <row r="14" spans="2:51" ht="11.1" customHeight="1" x14ac:dyDescent="0.15">
      <c r="B14" s="155"/>
      <c r="C14" s="135">
        <v>4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6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</row>
    <row r="15" spans="2:51" ht="11.1" customHeight="1" x14ac:dyDescent="0.15">
      <c r="B15" s="155"/>
      <c r="C15" s="135">
        <v>5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6">
        <v>0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</row>
    <row r="16" spans="2:51" ht="11.1" customHeight="1" x14ac:dyDescent="0.15">
      <c r="B16" s="155"/>
      <c r="C16" s="135">
        <v>6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46">
        <v>0</v>
      </c>
      <c r="X16" s="246">
        <v>0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</row>
    <row r="17" spans="2:51" ht="11.1" customHeight="1" x14ac:dyDescent="0.15">
      <c r="B17" s="155"/>
      <c r="C17" s="135">
        <v>7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6">
        <v>0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</row>
    <row r="18" spans="2:51" ht="11.1" customHeight="1" x14ac:dyDescent="0.15">
      <c r="B18" s="155"/>
      <c r="C18" s="135">
        <v>8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6">
        <v>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</row>
    <row r="19" spans="2:51" ht="11.1" customHeight="1" x14ac:dyDescent="0.15">
      <c r="B19" s="155"/>
      <c r="C19" s="135">
        <v>9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6">
        <v>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</row>
    <row r="20" spans="2:51" ht="11.1" customHeight="1" x14ac:dyDescent="0.15">
      <c r="B20" s="155"/>
      <c r="C20" s="135">
        <v>10</v>
      </c>
      <c r="D20" s="156"/>
      <c r="E20" s="221">
        <v>1018.5</v>
      </c>
      <c r="F20" s="221">
        <v>1155</v>
      </c>
      <c r="G20" s="221">
        <v>1042.5211472239946</v>
      </c>
      <c r="H20" s="221">
        <v>118622.9</v>
      </c>
      <c r="I20" s="221">
        <v>2677.5</v>
      </c>
      <c r="J20" s="221">
        <v>3097.5</v>
      </c>
      <c r="K20" s="221">
        <v>2844.4977272727274</v>
      </c>
      <c r="L20" s="221">
        <v>1304.9000000000001</v>
      </c>
      <c r="M20" s="221">
        <v>1711.5</v>
      </c>
      <c r="N20" s="221">
        <v>2047.5</v>
      </c>
      <c r="O20" s="221">
        <v>1914.0400147199739</v>
      </c>
      <c r="P20" s="221">
        <v>26504.3</v>
      </c>
      <c r="Q20" s="221">
        <v>819</v>
      </c>
      <c r="R20" s="221">
        <v>1029</v>
      </c>
      <c r="S20" s="221">
        <v>916.57240792397522</v>
      </c>
      <c r="T20" s="221">
        <v>5800.3</v>
      </c>
      <c r="U20" s="221">
        <v>577.5</v>
      </c>
      <c r="V20" s="221">
        <v>682.5</v>
      </c>
      <c r="W20" s="221">
        <v>614.42150527185277</v>
      </c>
      <c r="X20" s="246">
        <v>7828.1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</row>
    <row r="21" spans="2:51" ht="11.1" customHeight="1" x14ac:dyDescent="0.15">
      <c r="B21" s="150"/>
      <c r="C21" s="151">
        <v>11</v>
      </c>
      <c r="D21" s="161"/>
      <c r="E21" s="249">
        <v>1050</v>
      </c>
      <c r="F21" s="249">
        <v>1155</v>
      </c>
      <c r="G21" s="249">
        <v>1102.0088218460789</v>
      </c>
      <c r="H21" s="249">
        <v>113295.4</v>
      </c>
      <c r="I21" s="249">
        <v>2677.5</v>
      </c>
      <c r="J21" s="249">
        <v>3097.5</v>
      </c>
      <c r="K21" s="249">
        <v>2877.3328578221594</v>
      </c>
      <c r="L21" s="249">
        <v>1134.0999999999999</v>
      </c>
      <c r="M21" s="249">
        <v>1711.5</v>
      </c>
      <c r="N21" s="249">
        <v>2047.5</v>
      </c>
      <c r="O21" s="249">
        <v>1874.5270248596642</v>
      </c>
      <c r="P21" s="249">
        <v>9568.6</v>
      </c>
      <c r="Q21" s="249">
        <v>840</v>
      </c>
      <c r="R21" s="249">
        <v>1039.5</v>
      </c>
      <c r="S21" s="249">
        <v>917.90459296397</v>
      </c>
      <c r="T21" s="249">
        <v>4936.3999999999996</v>
      </c>
      <c r="U21" s="249">
        <v>577.5</v>
      </c>
      <c r="V21" s="249">
        <v>651</v>
      </c>
      <c r="W21" s="249">
        <v>613.0493983814863</v>
      </c>
      <c r="X21" s="250">
        <v>6866.9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</row>
    <row r="22" spans="2:51" ht="11.1" customHeight="1" x14ac:dyDescent="0.15">
      <c r="B22" s="155" t="s">
        <v>394</v>
      </c>
      <c r="C22" s="135"/>
      <c r="E22" s="148"/>
      <c r="F22" s="244"/>
      <c r="G22" s="244"/>
      <c r="H22" s="144"/>
      <c r="I22" s="148"/>
      <c r="J22" s="244"/>
      <c r="K22" s="244"/>
      <c r="L22" s="144"/>
      <c r="M22" s="148"/>
      <c r="N22" s="244"/>
      <c r="O22" s="244"/>
      <c r="P22" s="144"/>
      <c r="Q22" s="148"/>
      <c r="R22" s="244"/>
      <c r="S22" s="244"/>
      <c r="T22" s="144"/>
      <c r="U22" s="148"/>
      <c r="V22" s="244"/>
      <c r="W22" s="244"/>
      <c r="X22" s="244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</row>
    <row r="23" spans="2:51" ht="11.1" customHeight="1" x14ac:dyDescent="0.15">
      <c r="B23" s="319">
        <v>41579</v>
      </c>
      <c r="C23" s="299"/>
      <c r="D23" s="320">
        <v>41593</v>
      </c>
      <c r="E23" s="221">
        <v>1081.5</v>
      </c>
      <c r="F23" s="221">
        <v>1155</v>
      </c>
      <c r="G23" s="221">
        <v>1112.9656493901007</v>
      </c>
      <c r="H23" s="221">
        <v>50689.2</v>
      </c>
      <c r="I23" s="221">
        <v>2677.5</v>
      </c>
      <c r="J23" s="221">
        <v>3097.5</v>
      </c>
      <c r="K23" s="221">
        <v>2883.5933098591563</v>
      </c>
      <c r="L23" s="221">
        <v>865.5</v>
      </c>
      <c r="M23" s="221">
        <v>1711.5</v>
      </c>
      <c r="N23" s="221">
        <v>2047.5</v>
      </c>
      <c r="O23" s="221">
        <v>1897.614684156903</v>
      </c>
      <c r="P23" s="221">
        <v>6307.7</v>
      </c>
      <c r="Q23" s="221">
        <v>892.5</v>
      </c>
      <c r="R23" s="221">
        <v>1039.5</v>
      </c>
      <c r="S23" s="221">
        <v>926.9406029429357</v>
      </c>
      <c r="T23" s="221">
        <v>2573.9</v>
      </c>
      <c r="U23" s="221">
        <v>577.5</v>
      </c>
      <c r="V23" s="221">
        <v>651</v>
      </c>
      <c r="W23" s="221">
        <v>610.37569870024902</v>
      </c>
      <c r="X23" s="221">
        <v>3807.2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</row>
    <row r="24" spans="2:51" ht="11.1" customHeight="1" x14ac:dyDescent="0.15">
      <c r="B24" s="319">
        <v>41596</v>
      </c>
      <c r="C24" s="299"/>
      <c r="D24" s="320">
        <v>41607</v>
      </c>
      <c r="E24" s="221">
        <v>1050</v>
      </c>
      <c r="F24" s="221">
        <v>1155</v>
      </c>
      <c r="G24" s="221">
        <v>1100.4019538967405</v>
      </c>
      <c r="H24" s="221">
        <v>62606.2</v>
      </c>
      <c r="I24" s="221">
        <v>2677.5</v>
      </c>
      <c r="J24" s="221">
        <v>3097.5</v>
      </c>
      <c r="K24" s="221">
        <v>2850.5964912280701</v>
      </c>
      <c r="L24" s="221">
        <v>268.60000000000002</v>
      </c>
      <c r="M24" s="221">
        <v>1785</v>
      </c>
      <c r="N24" s="221">
        <v>1995</v>
      </c>
      <c r="O24" s="221">
        <v>1853.8670604771321</v>
      </c>
      <c r="P24" s="221">
        <v>3260.9</v>
      </c>
      <c r="Q24" s="221">
        <v>840</v>
      </c>
      <c r="R24" s="221">
        <v>1039.5</v>
      </c>
      <c r="S24" s="221">
        <v>895.74794661190981</v>
      </c>
      <c r="T24" s="221">
        <v>2362.5</v>
      </c>
      <c r="U24" s="221">
        <v>598.5</v>
      </c>
      <c r="V24" s="221">
        <v>651</v>
      </c>
      <c r="W24" s="221">
        <v>616.0288930581612</v>
      </c>
      <c r="X24" s="221">
        <v>3059.7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</row>
    <row r="25" spans="2:51" ht="11.1" customHeight="1" x14ac:dyDescent="0.15">
      <c r="B25" s="643"/>
      <c r="C25" s="299"/>
      <c r="D25" s="30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</row>
    <row r="26" spans="2:51" ht="17.25" customHeight="1" x14ac:dyDescent="0.15">
      <c r="B26" s="155"/>
      <c r="C26" s="167" t="s">
        <v>86</v>
      </c>
      <c r="D26" s="238"/>
      <c r="E26" s="155" t="s">
        <v>395</v>
      </c>
      <c r="F26" s="135"/>
      <c r="G26" s="135"/>
      <c r="H26" s="135"/>
      <c r="I26" s="155" t="s">
        <v>396</v>
      </c>
      <c r="J26" s="135"/>
      <c r="K26" s="135"/>
      <c r="L26" s="156"/>
      <c r="M26" s="155" t="s">
        <v>189</v>
      </c>
      <c r="Q26" s="155" t="s">
        <v>397</v>
      </c>
      <c r="U26" s="140" t="s">
        <v>398</v>
      </c>
      <c r="V26" s="289" t="s">
        <v>399</v>
      </c>
      <c r="W26" s="289"/>
      <c r="X26" s="290"/>
      <c r="Z26" s="309"/>
      <c r="AA26" s="309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2:51" ht="13.5" x14ac:dyDescent="0.15">
      <c r="B27" s="155"/>
      <c r="C27" s="150"/>
      <c r="D27" s="161"/>
      <c r="E27" s="332"/>
      <c r="F27" s="333"/>
      <c r="G27" s="333"/>
      <c r="H27" s="333"/>
      <c r="I27" s="332"/>
      <c r="J27" s="333"/>
      <c r="K27" s="333"/>
      <c r="L27" s="335"/>
      <c r="M27" s="155"/>
      <c r="N27" s="135"/>
      <c r="O27" s="135"/>
      <c r="P27" s="135"/>
      <c r="Q27" s="332"/>
      <c r="R27" s="333"/>
      <c r="S27" s="333"/>
      <c r="T27" s="333"/>
      <c r="U27" s="150"/>
      <c r="V27" s="151"/>
      <c r="W27" s="151"/>
      <c r="X27" s="161"/>
      <c r="Z27" s="178"/>
      <c r="AA27" s="178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2:51" x14ac:dyDescent="0.15">
      <c r="B28" s="557" t="s">
        <v>311</v>
      </c>
      <c r="C28" s="558"/>
      <c r="D28" s="559"/>
      <c r="E28" s="167" t="s">
        <v>93</v>
      </c>
      <c r="F28" s="149" t="s">
        <v>94</v>
      </c>
      <c r="G28" s="233" t="s">
        <v>95</v>
      </c>
      <c r="H28" s="149" t="s">
        <v>96</v>
      </c>
      <c r="I28" s="167" t="s">
        <v>93</v>
      </c>
      <c r="J28" s="149" t="s">
        <v>94</v>
      </c>
      <c r="K28" s="233" t="s">
        <v>95</v>
      </c>
      <c r="L28" s="149" t="s">
        <v>96</v>
      </c>
      <c r="M28" s="167" t="s">
        <v>93</v>
      </c>
      <c r="N28" s="149" t="s">
        <v>94</v>
      </c>
      <c r="O28" s="233" t="s">
        <v>95</v>
      </c>
      <c r="P28" s="149" t="s">
        <v>96</v>
      </c>
      <c r="Q28" s="167" t="s">
        <v>93</v>
      </c>
      <c r="R28" s="149" t="s">
        <v>94</v>
      </c>
      <c r="S28" s="233" t="s">
        <v>95</v>
      </c>
      <c r="T28" s="149" t="s">
        <v>96</v>
      </c>
      <c r="U28" s="167" t="s">
        <v>93</v>
      </c>
      <c r="V28" s="149" t="s">
        <v>94</v>
      </c>
      <c r="W28" s="233" t="s">
        <v>95</v>
      </c>
      <c r="X28" s="149" t="s">
        <v>96</v>
      </c>
      <c r="Z28" s="144"/>
      <c r="AA28" s="144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</row>
    <row r="29" spans="2:51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</row>
    <row r="30" spans="2:51" ht="13.5" x14ac:dyDescent="0.15">
      <c r="B30" s="155"/>
      <c r="C30" s="135">
        <v>22</v>
      </c>
      <c r="D30" s="156"/>
      <c r="E30" s="157">
        <v>851</v>
      </c>
      <c r="F30" s="157">
        <v>1071</v>
      </c>
      <c r="G30" s="157">
        <v>972</v>
      </c>
      <c r="H30" s="157">
        <v>159255</v>
      </c>
      <c r="I30" s="157">
        <v>683</v>
      </c>
      <c r="J30" s="157">
        <v>903</v>
      </c>
      <c r="K30" s="157">
        <v>794</v>
      </c>
      <c r="L30" s="156">
        <v>11495</v>
      </c>
      <c r="M30" s="157">
        <v>651</v>
      </c>
      <c r="N30" s="157">
        <v>819</v>
      </c>
      <c r="O30" s="157">
        <v>719</v>
      </c>
      <c r="P30" s="157">
        <v>152396</v>
      </c>
      <c r="Q30" s="157">
        <v>630</v>
      </c>
      <c r="R30" s="157">
        <v>840</v>
      </c>
      <c r="S30" s="157">
        <v>750</v>
      </c>
      <c r="T30" s="157">
        <v>205413</v>
      </c>
      <c r="U30" s="157">
        <v>714</v>
      </c>
      <c r="V30" s="157">
        <v>1090</v>
      </c>
      <c r="W30" s="157">
        <v>885</v>
      </c>
      <c r="X30" s="157">
        <v>99228</v>
      </c>
      <c r="Y30" s="135"/>
      <c r="Z30" s="309"/>
      <c r="AA30" s="558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35"/>
      <c r="AW30" s="135"/>
      <c r="AX30" s="135"/>
      <c r="AY30" s="135"/>
    </row>
    <row r="31" spans="2:51" ht="13.5" x14ac:dyDescent="0.15">
      <c r="B31" s="155"/>
      <c r="C31" s="135">
        <v>23</v>
      </c>
      <c r="D31" s="156"/>
      <c r="E31" s="159">
        <v>840</v>
      </c>
      <c r="F31" s="159">
        <v>1102.5</v>
      </c>
      <c r="G31" s="159">
        <v>952.87106253320769</v>
      </c>
      <c r="H31" s="159">
        <v>49429.8</v>
      </c>
      <c r="I31" s="159">
        <v>630</v>
      </c>
      <c r="J31" s="159">
        <v>892.5</v>
      </c>
      <c r="K31" s="159">
        <v>728.9528765298478</v>
      </c>
      <c r="L31" s="159">
        <v>19121.199999999997</v>
      </c>
      <c r="M31" s="317">
        <v>577.5</v>
      </c>
      <c r="N31" s="317">
        <v>924</v>
      </c>
      <c r="O31" s="317">
        <v>764.41657526864662</v>
      </c>
      <c r="P31" s="317">
        <v>107537.59999999999</v>
      </c>
      <c r="Q31" s="317">
        <v>682.5</v>
      </c>
      <c r="R31" s="317">
        <v>1029</v>
      </c>
      <c r="S31" s="317">
        <v>783.09069906096306</v>
      </c>
      <c r="T31" s="317">
        <v>179753.30000000002</v>
      </c>
      <c r="U31" s="317">
        <v>651</v>
      </c>
      <c r="V31" s="317">
        <v>1029</v>
      </c>
      <c r="W31" s="317">
        <v>845.37271455406858</v>
      </c>
      <c r="X31" s="317">
        <v>66112.500000000015</v>
      </c>
      <c r="Y31" s="135"/>
      <c r="Z31" s="178"/>
      <c r="AA31" s="135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35"/>
      <c r="AW31" s="135"/>
      <c r="AX31" s="135"/>
      <c r="AY31" s="135"/>
    </row>
    <row r="32" spans="2:51" ht="13.5" x14ac:dyDescent="0.15">
      <c r="B32" s="150"/>
      <c r="C32" s="151">
        <v>24</v>
      </c>
      <c r="D32" s="161"/>
      <c r="E32" s="162">
        <v>872</v>
      </c>
      <c r="F32" s="162">
        <v>1050</v>
      </c>
      <c r="G32" s="162">
        <v>899.9549410830349</v>
      </c>
      <c r="H32" s="162">
        <v>14102.700000000003</v>
      </c>
      <c r="I32" s="162">
        <v>661.5</v>
      </c>
      <c r="J32" s="162">
        <v>861</v>
      </c>
      <c r="K32" s="162">
        <v>704.17398359848164</v>
      </c>
      <c r="L32" s="162">
        <v>19679.7</v>
      </c>
      <c r="M32" s="162">
        <v>653</v>
      </c>
      <c r="N32" s="162">
        <v>756</v>
      </c>
      <c r="O32" s="162">
        <v>668.39428321557602</v>
      </c>
      <c r="P32" s="162">
        <v>39427.999999999993</v>
      </c>
      <c r="Q32" s="162">
        <v>661.5</v>
      </c>
      <c r="R32" s="162">
        <v>798</v>
      </c>
      <c r="S32" s="162">
        <v>682.41789338287833</v>
      </c>
      <c r="T32" s="162">
        <v>94767.1</v>
      </c>
      <c r="U32" s="162">
        <v>683</v>
      </c>
      <c r="V32" s="162">
        <v>910.35</v>
      </c>
      <c r="W32" s="162">
        <v>824.0703487139092</v>
      </c>
      <c r="X32" s="162">
        <v>9524.7999999999993</v>
      </c>
      <c r="Y32" s="135"/>
      <c r="Z32" s="178"/>
      <c r="AA32" s="135"/>
      <c r="AB32" s="144"/>
      <c r="AC32" s="144"/>
      <c r="AD32" s="247"/>
      <c r="AE32" s="144"/>
      <c r="AF32" s="144"/>
      <c r="AG32" s="144"/>
      <c r="AH32" s="247"/>
      <c r="AI32" s="144"/>
      <c r="AJ32" s="144"/>
      <c r="AK32" s="144"/>
      <c r="AL32" s="247"/>
      <c r="AM32" s="144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</row>
    <row r="33" spans="2:51" x14ac:dyDescent="0.15">
      <c r="B33" s="155"/>
      <c r="C33" s="135">
        <v>3</v>
      </c>
      <c r="D33" s="156"/>
      <c r="E33" s="259">
        <v>840</v>
      </c>
      <c r="F33" s="259">
        <v>892.5</v>
      </c>
      <c r="G33" s="259">
        <v>864.20886075949375</v>
      </c>
      <c r="H33" s="157">
        <v>466.1</v>
      </c>
      <c r="I33" s="157">
        <v>766.5</v>
      </c>
      <c r="J33" s="157">
        <v>840</v>
      </c>
      <c r="K33" s="157">
        <v>811.77219667492034</v>
      </c>
      <c r="L33" s="156">
        <v>282.7</v>
      </c>
      <c r="M33" s="259">
        <v>819</v>
      </c>
      <c r="N33" s="259">
        <v>819</v>
      </c>
      <c r="O33" s="259">
        <v>819</v>
      </c>
      <c r="P33" s="157">
        <v>2389.8999999999996</v>
      </c>
      <c r="Q33" s="157">
        <v>682.5</v>
      </c>
      <c r="R33" s="157">
        <v>840</v>
      </c>
      <c r="S33" s="157">
        <v>810.19422310756977</v>
      </c>
      <c r="T33" s="157">
        <v>3418.8</v>
      </c>
      <c r="U33" s="259">
        <v>693</v>
      </c>
      <c r="V33" s="259">
        <v>735</v>
      </c>
      <c r="W33" s="259">
        <v>714.25490196078431</v>
      </c>
      <c r="X33" s="259">
        <v>129.1</v>
      </c>
      <c r="Y33" s="135"/>
      <c r="Z33" s="135"/>
      <c r="AA33" s="135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2:51" x14ac:dyDescent="0.15">
      <c r="B34" s="155"/>
      <c r="C34" s="135">
        <v>4</v>
      </c>
      <c r="D34" s="156"/>
      <c r="E34" s="221">
        <v>0</v>
      </c>
      <c r="F34" s="221">
        <v>0</v>
      </c>
      <c r="G34" s="221">
        <v>0</v>
      </c>
      <c r="H34" s="157">
        <v>210.79999999999998</v>
      </c>
      <c r="I34" s="157">
        <v>819</v>
      </c>
      <c r="J34" s="157">
        <v>840</v>
      </c>
      <c r="K34" s="157">
        <v>835.11918951132293</v>
      </c>
      <c r="L34" s="156">
        <v>253.60000000000002</v>
      </c>
      <c r="M34" s="259">
        <v>819</v>
      </c>
      <c r="N34" s="259">
        <v>819</v>
      </c>
      <c r="O34" s="259">
        <v>819</v>
      </c>
      <c r="P34" s="157">
        <v>1435.6</v>
      </c>
      <c r="Q34" s="157">
        <v>840</v>
      </c>
      <c r="R34" s="157">
        <v>871.5</v>
      </c>
      <c r="S34" s="157">
        <v>846.35214446952602</v>
      </c>
      <c r="T34" s="157">
        <v>4715.8</v>
      </c>
      <c r="U34" s="259">
        <v>0</v>
      </c>
      <c r="V34" s="259">
        <v>0</v>
      </c>
      <c r="W34" s="259">
        <v>0</v>
      </c>
      <c r="X34" s="259">
        <v>142.4</v>
      </c>
      <c r="Y34" s="135"/>
      <c r="Z34" s="135"/>
      <c r="AA34" s="135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1" x14ac:dyDescent="0.15">
      <c r="B35" s="155"/>
      <c r="C35" s="135">
        <v>5</v>
      </c>
      <c r="D35" s="156"/>
      <c r="E35" s="259">
        <v>892.5</v>
      </c>
      <c r="F35" s="259">
        <v>892.5</v>
      </c>
      <c r="G35" s="259">
        <v>892.5</v>
      </c>
      <c r="H35" s="157">
        <v>91.7</v>
      </c>
      <c r="I35" s="157">
        <v>819</v>
      </c>
      <c r="J35" s="157">
        <v>924</v>
      </c>
      <c r="K35" s="157">
        <v>874.87565217391318</v>
      </c>
      <c r="L35" s="156">
        <v>420.70000000000005</v>
      </c>
      <c r="M35" s="259">
        <v>735</v>
      </c>
      <c r="N35" s="259">
        <v>829.5</v>
      </c>
      <c r="O35" s="259">
        <v>788.68815789473695</v>
      </c>
      <c r="P35" s="157">
        <v>1644.1999999999998</v>
      </c>
      <c r="Q35" s="157">
        <v>840</v>
      </c>
      <c r="R35" s="157">
        <v>945</v>
      </c>
      <c r="S35" s="157">
        <v>854.01625072547881</v>
      </c>
      <c r="T35" s="157">
        <v>299.10000000000002</v>
      </c>
      <c r="U35" s="259">
        <v>624.75</v>
      </c>
      <c r="V35" s="259">
        <v>724.5</v>
      </c>
      <c r="W35" s="259">
        <v>668.96536624203827</v>
      </c>
      <c r="X35" s="259">
        <v>191.2</v>
      </c>
      <c r="Y35" s="135"/>
      <c r="Z35" s="135"/>
      <c r="AA35" s="135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1" x14ac:dyDescent="0.15">
      <c r="B36" s="155"/>
      <c r="C36" s="135">
        <v>6</v>
      </c>
      <c r="D36" s="156"/>
      <c r="E36" s="221">
        <v>0</v>
      </c>
      <c r="F36" s="221">
        <v>0</v>
      </c>
      <c r="G36" s="221">
        <v>0</v>
      </c>
      <c r="H36" s="157">
        <v>22.9</v>
      </c>
      <c r="I36" s="157">
        <v>819</v>
      </c>
      <c r="J36" s="157">
        <v>892.5</v>
      </c>
      <c r="K36" s="157">
        <v>866.7698497854077</v>
      </c>
      <c r="L36" s="156">
        <v>670.3</v>
      </c>
      <c r="M36" s="259">
        <v>819</v>
      </c>
      <c r="N36" s="259">
        <v>819</v>
      </c>
      <c r="O36" s="259">
        <v>819</v>
      </c>
      <c r="P36" s="157">
        <v>147</v>
      </c>
      <c r="Q36" s="157">
        <v>840</v>
      </c>
      <c r="R36" s="157">
        <v>840</v>
      </c>
      <c r="S36" s="157">
        <v>840</v>
      </c>
      <c r="T36" s="157">
        <v>518.5</v>
      </c>
      <c r="U36" s="259">
        <v>724.5</v>
      </c>
      <c r="V36" s="259">
        <v>735</v>
      </c>
      <c r="W36" s="259">
        <v>726.5272277227723</v>
      </c>
      <c r="X36" s="259">
        <v>561.70000000000005</v>
      </c>
      <c r="Y36" s="135"/>
      <c r="Z36" s="135"/>
      <c r="AA36" s="135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1" x14ac:dyDescent="0.15">
      <c r="B37" s="155"/>
      <c r="C37" s="135">
        <v>7</v>
      </c>
      <c r="D37" s="156"/>
      <c r="E37" s="259">
        <v>1312.5</v>
      </c>
      <c r="F37" s="259">
        <v>1312.5</v>
      </c>
      <c r="G37" s="259">
        <v>1312.5</v>
      </c>
      <c r="H37" s="157">
        <v>194.9</v>
      </c>
      <c r="I37" s="157">
        <v>819</v>
      </c>
      <c r="J37" s="157">
        <v>903</v>
      </c>
      <c r="K37" s="157">
        <v>878.83932461873633</v>
      </c>
      <c r="L37" s="156">
        <v>845.6</v>
      </c>
      <c r="M37" s="259">
        <v>819</v>
      </c>
      <c r="N37" s="259">
        <v>819</v>
      </c>
      <c r="O37" s="259">
        <v>819</v>
      </c>
      <c r="P37" s="157">
        <v>151.19999999999999</v>
      </c>
      <c r="Q37" s="157">
        <v>840</v>
      </c>
      <c r="R37" s="157">
        <v>924</v>
      </c>
      <c r="S37" s="157">
        <v>850.40072039621793</v>
      </c>
      <c r="T37" s="157">
        <v>579.5</v>
      </c>
      <c r="U37" s="259">
        <v>682.5</v>
      </c>
      <c r="V37" s="259">
        <v>724.5</v>
      </c>
      <c r="W37" s="259">
        <v>690.24100719424473</v>
      </c>
      <c r="X37" s="259">
        <v>499</v>
      </c>
      <c r="Y37" s="135"/>
      <c r="Z37" s="135"/>
      <c r="AA37" s="135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2:51" x14ac:dyDescent="0.15">
      <c r="B38" s="155"/>
      <c r="C38" s="135">
        <v>8</v>
      </c>
      <c r="D38" s="156"/>
      <c r="E38" s="259">
        <v>1312.5</v>
      </c>
      <c r="F38" s="259">
        <v>1312.5</v>
      </c>
      <c r="G38" s="259">
        <v>1312.5</v>
      </c>
      <c r="H38" s="157">
        <v>60.7</v>
      </c>
      <c r="I38" s="157">
        <v>766.5</v>
      </c>
      <c r="J38" s="157">
        <v>892.5</v>
      </c>
      <c r="K38" s="157">
        <v>847.35238713868137</v>
      </c>
      <c r="L38" s="157">
        <v>1202.9000000000001</v>
      </c>
      <c r="M38" s="259">
        <v>819</v>
      </c>
      <c r="N38" s="259">
        <v>819</v>
      </c>
      <c r="O38" s="293">
        <v>819</v>
      </c>
      <c r="P38" s="157">
        <v>1106.0999999999999</v>
      </c>
      <c r="Q38" s="157">
        <v>840</v>
      </c>
      <c r="R38" s="157">
        <v>840</v>
      </c>
      <c r="S38" s="157">
        <v>840</v>
      </c>
      <c r="T38" s="157">
        <v>164.60000000000002</v>
      </c>
      <c r="U38" s="259">
        <v>0</v>
      </c>
      <c r="V38" s="259">
        <v>0</v>
      </c>
      <c r="W38" s="259">
        <v>0</v>
      </c>
      <c r="X38" s="259">
        <v>434.5</v>
      </c>
      <c r="Y38" s="135"/>
      <c r="Z38" s="135"/>
      <c r="AA38" s="135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1" x14ac:dyDescent="0.15">
      <c r="B39" s="155"/>
      <c r="C39" s="135">
        <v>9</v>
      </c>
      <c r="D39" s="156"/>
      <c r="E39" s="259">
        <v>945</v>
      </c>
      <c r="F39" s="259">
        <v>945</v>
      </c>
      <c r="G39" s="259">
        <v>945</v>
      </c>
      <c r="H39" s="157">
        <v>177.4</v>
      </c>
      <c r="I39" s="157">
        <v>798</v>
      </c>
      <c r="J39" s="157">
        <v>892.5</v>
      </c>
      <c r="K39" s="157">
        <v>879.7811952191239</v>
      </c>
      <c r="L39" s="156">
        <v>1892.8</v>
      </c>
      <c r="M39" s="259">
        <v>778.05000000000007</v>
      </c>
      <c r="N39" s="259">
        <v>819</v>
      </c>
      <c r="O39" s="259">
        <v>811.09747768258364</v>
      </c>
      <c r="P39" s="157">
        <v>2110.6</v>
      </c>
      <c r="Q39" s="157">
        <v>766.5</v>
      </c>
      <c r="R39" s="157">
        <v>871.5</v>
      </c>
      <c r="S39" s="157">
        <v>819.54587869362365</v>
      </c>
      <c r="T39" s="157">
        <v>604.9</v>
      </c>
      <c r="U39" s="259">
        <v>735</v>
      </c>
      <c r="V39" s="259">
        <v>735</v>
      </c>
      <c r="W39" s="259">
        <v>734.99999999999989</v>
      </c>
      <c r="X39" s="259">
        <v>319.2</v>
      </c>
      <c r="Y39" s="135"/>
      <c r="Z39" s="135"/>
      <c r="AA39" s="135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1" x14ac:dyDescent="0.15">
      <c r="B40" s="155"/>
      <c r="C40" s="135">
        <v>10</v>
      </c>
      <c r="D40" s="156"/>
      <c r="E40" s="259">
        <v>0</v>
      </c>
      <c r="F40" s="259">
        <v>0</v>
      </c>
      <c r="G40" s="259">
        <v>0</v>
      </c>
      <c r="H40" s="157">
        <v>192.8</v>
      </c>
      <c r="I40" s="157">
        <v>871.5</v>
      </c>
      <c r="J40" s="157">
        <v>871.5</v>
      </c>
      <c r="K40" s="157">
        <v>871.5</v>
      </c>
      <c r="L40" s="157">
        <v>1515.1</v>
      </c>
      <c r="M40" s="259">
        <v>840</v>
      </c>
      <c r="N40" s="259">
        <v>840</v>
      </c>
      <c r="O40" s="259">
        <v>840</v>
      </c>
      <c r="P40" s="157">
        <v>810.9</v>
      </c>
      <c r="Q40" s="157">
        <v>735</v>
      </c>
      <c r="R40" s="157">
        <v>892.5</v>
      </c>
      <c r="S40" s="157">
        <v>820.34361458067804</v>
      </c>
      <c r="T40" s="157">
        <v>606.20000000000005</v>
      </c>
      <c r="U40" s="259">
        <v>714</v>
      </c>
      <c r="V40" s="259">
        <v>714</v>
      </c>
      <c r="W40" s="259">
        <v>714</v>
      </c>
      <c r="X40" s="293">
        <v>221.2</v>
      </c>
      <c r="Y40" s="135"/>
      <c r="Z40" s="135"/>
      <c r="AA40" s="135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2:51" x14ac:dyDescent="0.15">
      <c r="B41" s="150"/>
      <c r="C41" s="151">
        <v>11</v>
      </c>
      <c r="D41" s="161"/>
      <c r="E41" s="132">
        <v>945</v>
      </c>
      <c r="F41" s="132">
        <v>976.5</v>
      </c>
      <c r="G41" s="132">
        <v>951.62446351931351</v>
      </c>
      <c r="H41" s="165">
        <v>130</v>
      </c>
      <c r="I41" s="165">
        <v>840</v>
      </c>
      <c r="J41" s="165">
        <v>892.5</v>
      </c>
      <c r="K41" s="165">
        <v>890.86777615215794</v>
      </c>
      <c r="L41" s="165">
        <v>838.8</v>
      </c>
      <c r="M41" s="132">
        <v>819</v>
      </c>
      <c r="N41" s="132">
        <v>819</v>
      </c>
      <c r="O41" s="132">
        <v>819.00000000000011</v>
      </c>
      <c r="P41" s="165">
        <v>988.7</v>
      </c>
      <c r="Q41" s="165">
        <v>766.5</v>
      </c>
      <c r="R41" s="165">
        <v>924</v>
      </c>
      <c r="S41" s="165">
        <v>825.72693896282703</v>
      </c>
      <c r="T41" s="165">
        <v>431.6</v>
      </c>
      <c r="U41" s="132">
        <v>766.5</v>
      </c>
      <c r="V41" s="132">
        <v>840</v>
      </c>
      <c r="W41" s="132">
        <v>817.62105649302998</v>
      </c>
      <c r="X41" s="294">
        <v>202.89999999999998</v>
      </c>
      <c r="Y41" s="135"/>
      <c r="Z41" s="135"/>
      <c r="AA41" s="135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2:51" x14ac:dyDescent="0.15">
      <c r="B42" s="155" t="s">
        <v>394</v>
      </c>
      <c r="C42" s="135"/>
      <c r="E42" s="644"/>
      <c r="F42" s="365"/>
      <c r="G42" s="64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2:51" x14ac:dyDescent="0.15">
      <c r="B43" s="319">
        <v>41579</v>
      </c>
      <c r="C43" s="299"/>
      <c r="D43" s="320">
        <v>41593</v>
      </c>
      <c r="E43" s="243">
        <v>945</v>
      </c>
      <c r="F43" s="243">
        <v>945</v>
      </c>
      <c r="G43" s="243">
        <v>945.00000000000011</v>
      </c>
      <c r="H43" s="243">
        <v>73.599999999999994</v>
      </c>
      <c r="I43" s="243">
        <v>840</v>
      </c>
      <c r="J43" s="243">
        <v>892.5</v>
      </c>
      <c r="K43" s="243">
        <v>889.36291739894557</v>
      </c>
      <c r="L43" s="157">
        <v>367.1</v>
      </c>
      <c r="M43" s="158">
        <v>819</v>
      </c>
      <c r="N43" s="174">
        <v>819</v>
      </c>
      <c r="O43" s="139">
        <v>819.00000000000011</v>
      </c>
      <c r="P43" s="157">
        <v>564.5</v>
      </c>
      <c r="Q43" s="158">
        <v>766.5</v>
      </c>
      <c r="R43" s="174">
        <v>871.5</v>
      </c>
      <c r="S43" s="139">
        <v>816.62579617834399</v>
      </c>
      <c r="T43" s="157">
        <v>314.5</v>
      </c>
      <c r="U43" s="158">
        <v>766.5</v>
      </c>
      <c r="V43" s="174">
        <v>766.5</v>
      </c>
      <c r="W43" s="139">
        <v>766.5</v>
      </c>
      <c r="X43" s="157">
        <v>108.1</v>
      </c>
      <c r="Y43" s="135"/>
      <c r="Z43" s="135"/>
      <c r="AA43" s="135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1" x14ac:dyDescent="0.15">
      <c r="B44" s="319">
        <v>41596</v>
      </c>
      <c r="C44" s="299"/>
      <c r="D44" s="320">
        <v>41607</v>
      </c>
      <c r="E44" s="243">
        <v>976.5</v>
      </c>
      <c r="F44" s="243">
        <v>976.5</v>
      </c>
      <c r="G44" s="243">
        <v>976.49999999999989</v>
      </c>
      <c r="H44" s="243">
        <v>56.4</v>
      </c>
      <c r="I44" s="242">
        <v>892.5</v>
      </c>
      <c r="J44" s="242">
        <v>892.5</v>
      </c>
      <c r="K44" s="242">
        <v>892.49999999999977</v>
      </c>
      <c r="L44" s="157">
        <v>471.7</v>
      </c>
      <c r="M44" s="259">
        <v>819</v>
      </c>
      <c r="N44" s="259">
        <v>819</v>
      </c>
      <c r="O44" s="259">
        <v>819</v>
      </c>
      <c r="P44" s="174">
        <v>424.2</v>
      </c>
      <c r="Q44" s="259">
        <v>777</v>
      </c>
      <c r="R44" s="259">
        <v>924</v>
      </c>
      <c r="S44" s="259">
        <v>849.18965517241395</v>
      </c>
      <c r="T44" s="174">
        <v>117.1</v>
      </c>
      <c r="U44" s="259">
        <v>840</v>
      </c>
      <c r="V44" s="259">
        <v>840</v>
      </c>
      <c r="W44" s="259">
        <v>840</v>
      </c>
      <c r="X44" s="259">
        <v>94.8</v>
      </c>
      <c r="Y44" s="135"/>
      <c r="Z44" s="135"/>
      <c r="AA44" s="135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1" x14ac:dyDescent="0.15">
      <c r="B45" s="319"/>
      <c r="C45" s="299"/>
      <c r="D45" s="646"/>
      <c r="E45" s="243"/>
      <c r="F45" s="243"/>
      <c r="G45" s="243"/>
      <c r="H45" s="157"/>
      <c r="I45" s="243"/>
      <c r="J45" s="243"/>
      <c r="K45" s="243"/>
      <c r="L45" s="157"/>
      <c r="M45" s="259"/>
      <c r="N45" s="259"/>
      <c r="O45" s="259"/>
      <c r="P45" s="597"/>
      <c r="Q45" s="647"/>
      <c r="R45" s="597"/>
      <c r="S45" s="476"/>
      <c r="T45" s="597"/>
      <c r="U45" s="259"/>
      <c r="V45" s="259"/>
      <c r="W45" s="259"/>
      <c r="X45" s="259"/>
      <c r="Y45" s="135"/>
      <c r="Z45" s="135"/>
      <c r="AA45" s="135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2:51" ht="12" customHeight="1" x14ac:dyDescent="0.15">
      <c r="B46" s="150"/>
      <c r="C46" s="151"/>
      <c r="D46" s="336"/>
      <c r="E46" s="161"/>
      <c r="F46" s="165"/>
      <c r="G46" s="161"/>
      <c r="H46" s="165"/>
      <c r="I46" s="165"/>
      <c r="J46" s="165"/>
      <c r="K46" s="165"/>
      <c r="L46" s="161"/>
      <c r="M46" s="648"/>
      <c r="N46" s="648"/>
      <c r="O46" s="648"/>
      <c r="P46" s="649"/>
      <c r="Q46" s="648"/>
      <c r="R46" s="648"/>
      <c r="S46" s="648"/>
      <c r="T46" s="648"/>
      <c r="U46" s="132"/>
      <c r="V46" s="132"/>
      <c r="W46" s="132"/>
      <c r="X46" s="648"/>
      <c r="Z46" s="135"/>
      <c r="AA46" s="135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55"/>
      <c r="AN46" s="283"/>
      <c r="AO46" s="283"/>
      <c r="AP46" s="283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2:51" ht="12.75" customHeight="1" x14ac:dyDescent="0.15">
      <c r="B47" s="136" t="s">
        <v>382</v>
      </c>
      <c r="C47" s="135" t="s">
        <v>400</v>
      </c>
      <c r="L47" s="138" t="s">
        <v>401</v>
      </c>
      <c r="M47" s="809" t="s">
        <v>402</v>
      </c>
      <c r="N47" s="809"/>
      <c r="O47" s="809"/>
      <c r="P47" s="809"/>
      <c r="Q47" s="809"/>
      <c r="R47" s="809"/>
      <c r="S47" s="809"/>
      <c r="T47" s="809"/>
      <c r="U47" s="809"/>
      <c r="V47" s="809"/>
      <c r="W47" s="809"/>
      <c r="X47" s="809"/>
      <c r="Z47" s="135"/>
      <c r="AA47" s="135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1" ht="12.75" customHeight="1" x14ac:dyDescent="0.15">
      <c r="B48" s="176" t="s">
        <v>403</v>
      </c>
      <c r="C48" s="136" t="s">
        <v>404</v>
      </c>
      <c r="M48" s="650" t="s">
        <v>405</v>
      </c>
      <c r="N48" s="650"/>
      <c r="O48" s="650"/>
      <c r="P48" s="650"/>
      <c r="Q48" s="650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x14ac:dyDescent="0.15">
      <c r="B49" s="176" t="s">
        <v>196</v>
      </c>
      <c r="C49" s="136" t="s">
        <v>384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x14ac:dyDescent="0.15">
      <c r="Q52" s="589"/>
      <c r="R52" s="589"/>
      <c r="S52" s="589"/>
      <c r="T52" s="589"/>
      <c r="U52" s="589"/>
      <c r="V52" s="589"/>
      <c r="W52" s="589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x14ac:dyDescent="0.15"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x14ac:dyDescent="0.15"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x14ac:dyDescent="0.15"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2:51" x14ac:dyDescent="0.15"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2:51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2:51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2:51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</row>
    <row r="60" spans="2:51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</row>
    <row r="61" spans="2:51" x14ac:dyDescent="0.15">
      <c r="X61" s="247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</row>
    <row r="62" spans="2:51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</row>
    <row r="63" spans="2:51" x14ac:dyDescent="0.15">
      <c r="X63" s="135"/>
      <c r="Y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406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223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</row>
    <row r="5" spans="2:50" ht="6" customHeight="1" x14ac:dyDescent="0.1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40"/>
      <c r="C6" s="167" t="s">
        <v>86</v>
      </c>
      <c r="D6" s="238"/>
      <c r="E6" s="140" t="s">
        <v>407</v>
      </c>
      <c r="F6" s="289"/>
      <c r="G6" s="289"/>
      <c r="H6" s="289"/>
      <c r="I6" s="140" t="s">
        <v>408</v>
      </c>
      <c r="J6" s="289"/>
      <c r="K6" s="289"/>
      <c r="L6" s="290"/>
      <c r="M6" s="140" t="s">
        <v>409</v>
      </c>
      <c r="N6" s="289"/>
      <c r="O6" s="289"/>
      <c r="P6" s="289"/>
      <c r="Q6" s="140" t="s">
        <v>205</v>
      </c>
      <c r="R6" s="289"/>
      <c r="S6" s="289"/>
      <c r="T6" s="289"/>
      <c r="U6" s="140" t="s">
        <v>206</v>
      </c>
      <c r="V6" s="289"/>
      <c r="W6" s="289"/>
      <c r="X6" s="290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</row>
    <row r="7" spans="2:50" ht="12.75" customHeight="1" x14ac:dyDescent="0.15">
      <c r="B7" s="150"/>
      <c r="C7" s="150"/>
      <c r="D7" s="161"/>
      <c r="E7" s="150"/>
      <c r="F7" s="151"/>
      <c r="G7" s="151"/>
      <c r="H7" s="151"/>
      <c r="I7" s="150"/>
      <c r="J7" s="151"/>
      <c r="K7" s="151"/>
      <c r="L7" s="16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7" t="s">
        <v>311</v>
      </c>
      <c r="C8" s="558"/>
      <c r="D8" s="559"/>
      <c r="E8" s="148" t="s">
        <v>93</v>
      </c>
      <c r="F8" s="244" t="s">
        <v>94</v>
      </c>
      <c r="G8" s="144" t="s">
        <v>95</v>
      </c>
      <c r="H8" s="244" t="s">
        <v>96</v>
      </c>
      <c r="I8" s="148" t="s">
        <v>93</v>
      </c>
      <c r="J8" s="244" t="s">
        <v>94</v>
      </c>
      <c r="K8" s="144" t="s">
        <v>95</v>
      </c>
      <c r="L8" s="244" t="s">
        <v>96</v>
      </c>
      <c r="M8" s="148" t="s">
        <v>93</v>
      </c>
      <c r="N8" s="244" t="s">
        <v>94</v>
      </c>
      <c r="O8" s="144" t="s">
        <v>95</v>
      </c>
      <c r="P8" s="244" t="s">
        <v>96</v>
      </c>
      <c r="Q8" s="148" t="s">
        <v>93</v>
      </c>
      <c r="R8" s="244" t="s">
        <v>94</v>
      </c>
      <c r="S8" s="144" t="s">
        <v>95</v>
      </c>
      <c r="T8" s="244" t="s">
        <v>96</v>
      </c>
      <c r="U8" s="148" t="s">
        <v>93</v>
      </c>
      <c r="V8" s="244" t="s">
        <v>94</v>
      </c>
      <c r="W8" s="144" t="s">
        <v>95</v>
      </c>
      <c r="X8" s="244" t="s">
        <v>96</v>
      </c>
      <c r="Z8" s="558"/>
      <c r="AA8" s="558"/>
      <c r="AB8" s="558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</row>
    <row r="9" spans="2:50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</row>
    <row r="10" spans="2:50" ht="11.25" customHeight="1" x14ac:dyDescent="0.15">
      <c r="B10" s="155" t="s">
        <v>366</v>
      </c>
      <c r="C10" s="135">
        <v>22</v>
      </c>
      <c r="D10" s="156" t="s">
        <v>367</v>
      </c>
      <c r="E10" s="157">
        <v>2153</v>
      </c>
      <c r="F10" s="157">
        <v>2730</v>
      </c>
      <c r="G10" s="157">
        <v>2414</v>
      </c>
      <c r="H10" s="157">
        <v>29764</v>
      </c>
      <c r="I10" s="157">
        <v>1869</v>
      </c>
      <c r="J10" s="157">
        <v>2310</v>
      </c>
      <c r="K10" s="157">
        <v>2018</v>
      </c>
      <c r="L10" s="156">
        <v>61593</v>
      </c>
      <c r="M10" s="157">
        <v>2783</v>
      </c>
      <c r="N10" s="157">
        <v>3360</v>
      </c>
      <c r="O10" s="157">
        <v>3067</v>
      </c>
      <c r="P10" s="157">
        <v>15949</v>
      </c>
      <c r="Q10" s="157">
        <v>683</v>
      </c>
      <c r="R10" s="157">
        <v>840</v>
      </c>
      <c r="S10" s="157">
        <v>746</v>
      </c>
      <c r="T10" s="157">
        <v>23831</v>
      </c>
      <c r="U10" s="157">
        <v>662</v>
      </c>
      <c r="V10" s="157">
        <v>840</v>
      </c>
      <c r="W10" s="157">
        <v>735</v>
      </c>
      <c r="X10" s="157">
        <v>141064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1.25" customHeight="1" x14ac:dyDescent="0.15">
      <c r="B11" s="155"/>
      <c r="C11" s="135">
        <v>23</v>
      </c>
      <c r="D11" s="156"/>
      <c r="E11" s="334">
        <v>2079</v>
      </c>
      <c r="F11" s="317">
        <v>2782.5</v>
      </c>
      <c r="G11" s="317">
        <v>2298.9861189310927</v>
      </c>
      <c r="H11" s="317">
        <v>7111.0000000000009</v>
      </c>
      <c r="I11" s="317">
        <v>1598.1000000000001</v>
      </c>
      <c r="J11" s="317">
        <v>2394</v>
      </c>
      <c r="K11" s="317">
        <v>2030.3413116364129</v>
      </c>
      <c r="L11" s="334">
        <v>15292.400000000001</v>
      </c>
      <c r="M11" s="317">
        <v>2677.5</v>
      </c>
      <c r="N11" s="317">
        <v>3360</v>
      </c>
      <c r="O11" s="317">
        <v>2882.2891580643245</v>
      </c>
      <c r="P11" s="317">
        <v>15611.700000000003</v>
      </c>
      <c r="Q11" s="317">
        <v>696.15</v>
      </c>
      <c r="R11" s="317">
        <v>861</v>
      </c>
      <c r="S11" s="317">
        <v>759.51320693939533</v>
      </c>
      <c r="T11" s="317">
        <v>24794.799999999999</v>
      </c>
      <c r="U11" s="317">
        <v>661.5</v>
      </c>
      <c r="V11" s="317">
        <v>913.5</v>
      </c>
      <c r="W11" s="317">
        <v>847.43101572240937</v>
      </c>
      <c r="X11" s="317">
        <v>132310.6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1.25" customHeight="1" x14ac:dyDescent="0.15">
      <c r="B12" s="150"/>
      <c r="C12" s="151">
        <v>24</v>
      </c>
      <c r="D12" s="161"/>
      <c r="E12" s="162">
        <v>1995</v>
      </c>
      <c r="F12" s="162">
        <v>2730</v>
      </c>
      <c r="G12" s="162">
        <v>2381.0487114285206</v>
      </c>
      <c r="H12" s="162">
        <v>7686.2000000000007</v>
      </c>
      <c r="I12" s="162">
        <v>1911</v>
      </c>
      <c r="J12" s="162">
        <v>2520</v>
      </c>
      <c r="K12" s="162">
        <v>2130.0313676286073</v>
      </c>
      <c r="L12" s="163">
        <v>10710.2</v>
      </c>
      <c r="M12" s="162">
        <v>2835</v>
      </c>
      <c r="N12" s="162">
        <v>3517.5</v>
      </c>
      <c r="O12" s="162">
        <v>3160.5129547238948</v>
      </c>
      <c r="P12" s="162">
        <v>19465.7</v>
      </c>
      <c r="Q12" s="162">
        <v>688</v>
      </c>
      <c r="R12" s="162">
        <v>944.79</v>
      </c>
      <c r="S12" s="162">
        <v>736.50237004900782</v>
      </c>
      <c r="T12" s="162">
        <v>33652.1</v>
      </c>
      <c r="U12" s="162">
        <v>662</v>
      </c>
      <c r="V12" s="162">
        <v>892.5</v>
      </c>
      <c r="W12" s="162">
        <v>793.09171785638637</v>
      </c>
      <c r="X12" s="162">
        <v>82116.7</v>
      </c>
      <c r="Z12" s="135"/>
      <c r="AA12" s="135"/>
      <c r="AB12" s="135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135"/>
      <c r="AX12" s="135"/>
    </row>
    <row r="13" spans="2:50" ht="11.25" customHeight="1" x14ac:dyDescent="0.15">
      <c r="B13" s="155"/>
      <c r="C13" s="135">
        <v>3</v>
      </c>
      <c r="D13" s="156"/>
      <c r="E13" s="174">
        <v>2310</v>
      </c>
      <c r="F13" s="174">
        <v>2835</v>
      </c>
      <c r="G13" s="174">
        <v>2523.7336464273731</v>
      </c>
      <c r="H13" s="157">
        <v>321.39999999999998</v>
      </c>
      <c r="I13" s="157">
        <v>2310</v>
      </c>
      <c r="J13" s="157">
        <v>2467.5</v>
      </c>
      <c r="K13" s="157">
        <v>2369.732844421163</v>
      </c>
      <c r="L13" s="156">
        <v>234.60000000000002</v>
      </c>
      <c r="M13" s="221">
        <v>3307.5</v>
      </c>
      <c r="N13" s="221">
        <v>3465</v>
      </c>
      <c r="O13" s="221">
        <v>3425.3219927095984</v>
      </c>
      <c r="P13" s="157">
        <v>496</v>
      </c>
      <c r="Q13" s="259">
        <v>745.5</v>
      </c>
      <c r="R13" s="259">
        <v>861</v>
      </c>
      <c r="S13" s="259">
        <v>794.23213462425088</v>
      </c>
      <c r="T13" s="157">
        <v>996.40000000000009</v>
      </c>
      <c r="U13" s="259">
        <v>735</v>
      </c>
      <c r="V13" s="259">
        <v>871.5</v>
      </c>
      <c r="W13" s="259">
        <v>774.90756569652444</v>
      </c>
      <c r="X13" s="157">
        <v>2803.3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55"/>
      <c r="AL13" s="255"/>
      <c r="AM13" s="255"/>
      <c r="AN13" s="135"/>
      <c r="AO13" s="139"/>
      <c r="AP13" s="139"/>
      <c r="AQ13" s="139"/>
      <c r="AR13" s="135"/>
      <c r="AS13" s="135"/>
      <c r="AT13" s="135"/>
      <c r="AU13" s="135"/>
      <c r="AV13" s="135"/>
      <c r="AW13" s="135"/>
      <c r="AX13" s="135"/>
    </row>
    <row r="14" spans="2:50" ht="11.25" customHeight="1" x14ac:dyDescent="0.15">
      <c r="B14" s="155"/>
      <c r="C14" s="135">
        <v>4</v>
      </c>
      <c r="D14" s="156"/>
      <c r="E14" s="174">
        <v>2415</v>
      </c>
      <c r="F14" s="174">
        <v>2625</v>
      </c>
      <c r="G14" s="174">
        <v>2506.0916352340796</v>
      </c>
      <c r="H14" s="157">
        <v>677.7</v>
      </c>
      <c r="I14" s="157">
        <v>2362.5</v>
      </c>
      <c r="J14" s="157">
        <v>2362.5</v>
      </c>
      <c r="K14" s="157">
        <v>2362.5</v>
      </c>
      <c r="L14" s="156">
        <v>380.2</v>
      </c>
      <c r="M14" s="221">
        <v>3412.5</v>
      </c>
      <c r="N14" s="221">
        <v>3570</v>
      </c>
      <c r="O14" s="246">
        <v>3499.4886031560486</v>
      </c>
      <c r="P14" s="157">
        <v>334.5</v>
      </c>
      <c r="Q14" s="259">
        <v>850.5</v>
      </c>
      <c r="R14" s="259">
        <v>925.05000000000007</v>
      </c>
      <c r="S14" s="259">
        <v>888.8955223880597</v>
      </c>
      <c r="T14" s="157">
        <v>515.40000000000009</v>
      </c>
      <c r="U14" s="259">
        <v>777</v>
      </c>
      <c r="V14" s="259">
        <v>924</v>
      </c>
      <c r="W14" s="259">
        <v>879.03464106844694</v>
      </c>
      <c r="X14" s="157">
        <v>2430.6999999999998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55"/>
      <c r="AL14" s="255"/>
      <c r="AM14" s="255"/>
      <c r="AN14" s="135"/>
      <c r="AO14" s="139"/>
      <c r="AP14" s="139"/>
      <c r="AQ14" s="139"/>
      <c r="AR14" s="135"/>
      <c r="AS14" s="135"/>
      <c r="AT14" s="135"/>
      <c r="AU14" s="135"/>
      <c r="AV14" s="135"/>
      <c r="AW14" s="135"/>
      <c r="AX14" s="135"/>
    </row>
    <row r="15" spans="2:50" ht="11.25" customHeight="1" x14ac:dyDescent="0.15">
      <c r="B15" s="155"/>
      <c r="C15" s="135">
        <v>5</v>
      </c>
      <c r="D15" s="156"/>
      <c r="E15" s="174">
        <v>2415</v>
      </c>
      <c r="F15" s="174">
        <v>2625</v>
      </c>
      <c r="G15" s="174">
        <v>2512.4509001636661</v>
      </c>
      <c r="H15" s="157">
        <v>741.6</v>
      </c>
      <c r="I15" s="157">
        <v>2362.5</v>
      </c>
      <c r="J15" s="157">
        <v>2467.5</v>
      </c>
      <c r="K15" s="157">
        <v>2421.7268852459015</v>
      </c>
      <c r="L15" s="156">
        <v>250.9</v>
      </c>
      <c r="M15" s="221">
        <v>3465</v>
      </c>
      <c r="N15" s="221">
        <v>3675</v>
      </c>
      <c r="O15" s="221">
        <v>3571.9011499877661</v>
      </c>
      <c r="P15" s="157">
        <v>408.7</v>
      </c>
      <c r="Q15" s="259">
        <v>840</v>
      </c>
      <c r="R15" s="259">
        <v>892.5</v>
      </c>
      <c r="S15" s="259">
        <v>867.06775700934588</v>
      </c>
      <c r="T15" s="157">
        <v>1001.1999999999999</v>
      </c>
      <c r="U15" s="259">
        <v>840</v>
      </c>
      <c r="V15" s="259">
        <v>945</v>
      </c>
      <c r="W15" s="259">
        <v>897.73645926913355</v>
      </c>
      <c r="X15" s="157">
        <v>3907.1000000000004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5"/>
      <c r="AL15" s="255"/>
      <c r="AM15" s="255"/>
      <c r="AN15" s="135"/>
      <c r="AO15" s="139"/>
      <c r="AP15" s="139"/>
      <c r="AQ15" s="139"/>
      <c r="AR15" s="135"/>
      <c r="AS15" s="135"/>
      <c r="AT15" s="135"/>
      <c r="AU15" s="135"/>
      <c r="AV15" s="135"/>
      <c r="AW15" s="135"/>
      <c r="AX15" s="135"/>
    </row>
    <row r="16" spans="2:50" ht="11.25" customHeight="1" x14ac:dyDescent="0.15">
      <c r="B16" s="155"/>
      <c r="C16" s="135">
        <v>6</v>
      </c>
      <c r="D16" s="156"/>
      <c r="E16" s="174">
        <v>2625</v>
      </c>
      <c r="F16" s="174">
        <v>2625</v>
      </c>
      <c r="G16" s="174">
        <v>2625</v>
      </c>
      <c r="H16" s="157">
        <v>426.70000000000005</v>
      </c>
      <c r="I16" s="157">
        <v>2467.5</v>
      </c>
      <c r="J16" s="157">
        <v>2467.5</v>
      </c>
      <c r="K16" s="157">
        <v>2467.5</v>
      </c>
      <c r="L16" s="156">
        <v>389.6</v>
      </c>
      <c r="M16" s="221">
        <v>3570</v>
      </c>
      <c r="N16" s="221">
        <v>3622.5</v>
      </c>
      <c r="O16" s="221">
        <v>3595.9055118110236</v>
      </c>
      <c r="P16" s="157">
        <v>518.79999999999995</v>
      </c>
      <c r="Q16" s="259">
        <v>0</v>
      </c>
      <c r="R16" s="259">
        <v>0</v>
      </c>
      <c r="S16" s="259">
        <v>0</v>
      </c>
      <c r="T16" s="157">
        <v>1268.1999999999998</v>
      </c>
      <c r="U16" s="259">
        <v>892.5</v>
      </c>
      <c r="V16" s="259">
        <v>945</v>
      </c>
      <c r="W16" s="259">
        <v>907.77920577617328</v>
      </c>
      <c r="X16" s="157">
        <v>3192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5"/>
      <c r="AL16" s="255"/>
      <c r="AM16" s="255"/>
      <c r="AN16" s="135"/>
      <c r="AO16" s="139"/>
      <c r="AP16" s="139"/>
      <c r="AQ16" s="139"/>
      <c r="AR16" s="135"/>
      <c r="AS16" s="135"/>
      <c r="AT16" s="135"/>
      <c r="AU16" s="135"/>
      <c r="AV16" s="135"/>
      <c r="AW16" s="135"/>
      <c r="AX16" s="135"/>
    </row>
    <row r="17" spans="2:50" ht="11.25" customHeight="1" x14ac:dyDescent="0.15">
      <c r="B17" s="155"/>
      <c r="C17" s="135">
        <v>7</v>
      </c>
      <c r="D17" s="156"/>
      <c r="E17" s="174">
        <v>2520</v>
      </c>
      <c r="F17" s="174">
        <v>2677.5</v>
      </c>
      <c r="G17" s="174">
        <v>2582.6337693222354</v>
      </c>
      <c r="H17" s="157">
        <v>565.1</v>
      </c>
      <c r="I17" s="157">
        <v>2467.5</v>
      </c>
      <c r="J17" s="157">
        <v>2467.5</v>
      </c>
      <c r="K17" s="157">
        <v>2467.5</v>
      </c>
      <c r="L17" s="156">
        <v>233.4</v>
      </c>
      <c r="M17" s="221">
        <v>3622.5</v>
      </c>
      <c r="N17" s="221">
        <v>3622.5</v>
      </c>
      <c r="O17" s="221">
        <v>3622.5000000000005</v>
      </c>
      <c r="P17" s="157">
        <v>665.7</v>
      </c>
      <c r="Q17" s="259">
        <v>819</v>
      </c>
      <c r="R17" s="259">
        <v>976.5</v>
      </c>
      <c r="S17" s="259">
        <v>960.50976768743396</v>
      </c>
      <c r="T17" s="157">
        <v>1569.6999999999998</v>
      </c>
      <c r="U17" s="259">
        <v>892.5</v>
      </c>
      <c r="V17" s="259">
        <v>945</v>
      </c>
      <c r="W17" s="259">
        <v>911.83747845358278</v>
      </c>
      <c r="X17" s="157">
        <v>2892.2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5"/>
      <c r="AL17" s="255"/>
      <c r="AM17" s="255"/>
      <c r="AN17" s="135"/>
      <c r="AO17" s="139"/>
      <c r="AP17" s="139"/>
      <c r="AQ17" s="139"/>
      <c r="AR17" s="135"/>
      <c r="AS17" s="135"/>
      <c r="AT17" s="135"/>
      <c r="AU17" s="135"/>
      <c r="AV17" s="135"/>
      <c r="AW17" s="135"/>
      <c r="AX17" s="135"/>
    </row>
    <row r="18" spans="2:50" ht="11.25" customHeight="1" x14ac:dyDescent="0.15">
      <c r="B18" s="155"/>
      <c r="C18" s="135">
        <v>8</v>
      </c>
      <c r="D18" s="156"/>
      <c r="E18" s="174">
        <v>2467.5</v>
      </c>
      <c r="F18" s="174">
        <v>2730</v>
      </c>
      <c r="G18" s="174">
        <v>2589.0697674418607</v>
      </c>
      <c r="H18" s="157">
        <v>561</v>
      </c>
      <c r="I18" s="157">
        <v>2467.5</v>
      </c>
      <c r="J18" s="157">
        <v>2467.5</v>
      </c>
      <c r="K18" s="157">
        <v>2467.5</v>
      </c>
      <c r="L18" s="156">
        <v>500.2</v>
      </c>
      <c r="M18" s="221">
        <v>3622.5</v>
      </c>
      <c r="N18" s="221">
        <v>3622.5</v>
      </c>
      <c r="O18" s="221">
        <v>3622.5</v>
      </c>
      <c r="P18" s="157">
        <v>237.60000000000002</v>
      </c>
      <c r="Q18" s="259">
        <v>0</v>
      </c>
      <c r="R18" s="259">
        <v>0</v>
      </c>
      <c r="S18" s="259">
        <v>0</v>
      </c>
      <c r="T18" s="157">
        <v>1050.4000000000001</v>
      </c>
      <c r="U18" s="259">
        <v>782.25</v>
      </c>
      <c r="V18" s="259">
        <v>966</v>
      </c>
      <c r="W18" s="259">
        <v>904.2077674023767</v>
      </c>
      <c r="X18" s="157">
        <v>3495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5"/>
      <c r="AL18" s="255"/>
      <c r="AM18" s="255"/>
      <c r="AN18" s="135"/>
      <c r="AO18" s="139"/>
      <c r="AP18" s="139"/>
      <c r="AQ18" s="139"/>
      <c r="AR18" s="135"/>
      <c r="AS18" s="135"/>
      <c r="AT18" s="135"/>
      <c r="AU18" s="135"/>
      <c r="AV18" s="135"/>
      <c r="AW18" s="135"/>
      <c r="AX18" s="135"/>
    </row>
    <row r="19" spans="2:50" ht="11.25" customHeight="1" x14ac:dyDescent="0.15">
      <c r="B19" s="155"/>
      <c r="C19" s="135">
        <v>9</v>
      </c>
      <c r="D19" s="156"/>
      <c r="E19" s="174">
        <v>2310</v>
      </c>
      <c r="F19" s="174">
        <v>2782.5</v>
      </c>
      <c r="G19" s="174">
        <v>2633.3669001751323</v>
      </c>
      <c r="H19" s="157">
        <v>543.29999999999995</v>
      </c>
      <c r="I19" s="157">
        <v>2467.5</v>
      </c>
      <c r="J19" s="157">
        <v>2625</v>
      </c>
      <c r="K19" s="157">
        <v>2580.1528721432983</v>
      </c>
      <c r="L19" s="156">
        <v>722.5</v>
      </c>
      <c r="M19" s="221">
        <v>3696</v>
      </c>
      <c r="N19" s="221">
        <v>3853.5</v>
      </c>
      <c r="O19" s="221">
        <v>3833.7667627974047</v>
      </c>
      <c r="P19" s="157">
        <v>519.09999999999991</v>
      </c>
      <c r="Q19" s="259">
        <v>819</v>
      </c>
      <c r="R19" s="259">
        <v>976.5</v>
      </c>
      <c r="S19" s="259">
        <v>946.07632956737405</v>
      </c>
      <c r="T19" s="157">
        <v>1121.3</v>
      </c>
      <c r="U19" s="259">
        <v>777</v>
      </c>
      <c r="V19" s="259">
        <v>987</v>
      </c>
      <c r="W19" s="259">
        <v>936.21156403319708</v>
      </c>
      <c r="X19" s="157">
        <v>3521.1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5"/>
      <c r="AL19" s="255"/>
      <c r="AM19" s="255"/>
      <c r="AN19" s="135"/>
      <c r="AO19" s="139"/>
      <c r="AP19" s="139"/>
      <c r="AQ19" s="139"/>
      <c r="AR19" s="135"/>
      <c r="AS19" s="135"/>
      <c r="AT19" s="135"/>
      <c r="AU19" s="135"/>
      <c r="AV19" s="135"/>
      <c r="AW19" s="135"/>
      <c r="AX19" s="135"/>
    </row>
    <row r="20" spans="2:50" ht="11.25" customHeight="1" x14ac:dyDescent="0.15">
      <c r="B20" s="155"/>
      <c r="C20" s="135">
        <v>10</v>
      </c>
      <c r="D20" s="156"/>
      <c r="E20" s="174">
        <v>2467.5</v>
      </c>
      <c r="F20" s="174">
        <v>2940</v>
      </c>
      <c r="G20" s="174">
        <v>2618.3656478102193</v>
      </c>
      <c r="H20" s="157">
        <v>404.7</v>
      </c>
      <c r="I20" s="157">
        <v>2467.5</v>
      </c>
      <c r="J20" s="157">
        <v>2467.5</v>
      </c>
      <c r="K20" s="157">
        <v>2467.5</v>
      </c>
      <c r="L20" s="157">
        <v>308.70000000000005</v>
      </c>
      <c r="M20" s="221">
        <v>3360</v>
      </c>
      <c r="N20" s="221">
        <v>3727.5</v>
      </c>
      <c r="O20" s="221">
        <v>3664.896279443255</v>
      </c>
      <c r="P20" s="157">
        <v>1266.9000000000001</v>
      </c>
      <c r="Q20" s="259">
        <v>819</v>
      </c>
      <c r="R20" s="259">
        <v>976.5</v>
      </c>
      <c r="S20" s="259">
        <v>910.46582278481014</v>
      </c>
      <c r="T20" s="157">
        <v>1129.2</v>
      </c>
      <c r="U20" s="259">
        <v>756</v>
      </c>
      <c r="V20" s="259">
        <v>945</v>
      </c>
      <c r="W20" s="259">
        <v>868.3121841278512</v>
      </c>
      <c r="X20" s="156">
        <v>3499.4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5"/>
      <c r="AL20" s="255"/>
      <c r="AM20" s="255"/>
      <c r="AN20" s="135"/>
      <c r="AO20" s="139"/>
      <c r="AP20" s="139"/>
      <c r="AQ20" s="139"/>
      <c r="AR20" s="135"/>
      <c r="AS20" s="135"/>
      <c r="AT20" s="135"/>
      <c r="AU20" s="135"/>
      <c r="AV20" s="135"/>
      <c r="AW20" s="135"/>
      <c r="AX20" s="135"/>
    </row>
    <row r="21" spans="2:50" ht="11.25" customHeight="1" x14ac:dyDescent="0.15">
      <c r="B21" s="150"/>
      <c r="C21" s="151">
        <v>11</v>
      </c>
      <c r="D21" s="161"/>
      <c r="E21" s="175">
        <v>2520</v>
      </c>
      <c r="F21" s="175">
        <v>2887.5</v>
      </c>
      <c r="G21" s="175">
        <v>2735.7226336496178</v>
      </c>
      <c r="H21" s="165">
        <v>432.1</v>
      </c>
      <c r="I21" s="165">
        <v>2467.5</v>
      </c>
      <c r="J21" s="165">
        <v>2467.5</v>
      </c>
      <c r="K21" s="165">
        <v>2467.5</v>
      </c>
      <c r="L21" s="165">
        <v>451.1</v>
      </c>
      <c r="M21" s="249">
        <v>3412.5</v>
      </c>
      <c r="N21" s="249">
        <v>3727.5</v>
      </c>
      <c r="O21" s="249">
        <v>3576.2403903015975</v>
      </c>
      <c r="P21" s="165">
        <v>1818.4</v>
      </c>
      <c r="Q21" s="132">
        <v>861</v>
      </c>
      <c r="R21" s="132">
        <v>924</v>
      </c>
      <c r="S21" s="132">
        <v>888.61279573475508</v>
      </c>
      <c r="T21" s="165">
        <v>1106.5999999999999</v>
      </c>
      <c r="U21" s="132">
        <v>819</v>
      </c>
      <c r="V21" s="132">
        <v>892.5</v>
      </c>
      <c r="W21" s="132">
        <v>874.34456759891737</v>
      </c>
      <c r="X21" s="161">
        <v>1718.3000000000002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5"/>
      <c r="AL21" s="255"/>
      <c r="AM21" s="255"/>
      <c r="AN21" s="135"/>
      <c r="AO21" s="139"/>
      <c r="AP21" s="139"/>
      <c r="AQ21" s="139"/>
      <c r="AR21" s="135"/>
      <c r="AS21" s="135"/>
      <c r="AT21" s="135"/>
      <c r="AU21" s="135"/>
      <c r="AV21" s="135"/>
      <c r="AW21" s="135"/>
      <c r="AX21" s="135"/>
    </row>
    <row r="22" spans="2:50" ht="11.25" customHeight="1" x14ac:dyDescent="0.15">
      <c r="B22" s="155" t="s">
        <v>410</v>
      </c>
      <c r="C22" s="135"/>
      <c r="E22" s="155"/>
      <c r="F22" s="155"/>
      <c r="G22" s="157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5"/>
      <c r="AL22" s="255"/>
      <c r="AM22" s="255"/>
      <c r="AN22" s="135"/>
      <c r="AO22" s="139"/>
      <c r="AP22" s="139"/>
      <c r="AQ22" s="139"/>
      <c r="AR22" s="135"/>
      <c r="AS22" s="135"/>
      <c r="AT22" s="135"/>
      <c r="AU22" s="135"/>
      <c r="AV22" s="135"/>
      <c r="AW22" s="135"/>
      <c r="AX22" s="135"/>
    </row>
    <row r="23" spans="2:50" ht="11.25" customHeight="1" x14ac:dyDescent="0.15">
      <c r="B23" s="155"/>
      <c r="C23" s="135"/>
      <c r="E23" s="158"/>
      <c r="F23" s="158"/>
      <c r="G23" s="174"/>
      <c r="H23" s="157"/>
      <c r="I23" s="155"/>
      <c r="J23" s="157"/>
      <c r="K23" s="135"/>
      <c r="L23" s="157"/>
      <c r="M23" s="155"/>
      <c r="N23" s="157"/>
      <c r="O23" s="135"/>
      <c r="P23" s="157"/>
      <c r="Q23" s="158"/>
      <c r="R23" s="174"/>
      <c r="S23" s="139"/>
      <c r="T23" s="157"/>
      <c r="U23" s="158"/>
      <c r="V23" s="174"/>
      <c r="W23" s="139"/>
      <c r="X23" s="157"/>
      <c r="Z23" s="135"/>
      <c r="AA23" s="135"/>
      <c r="AB23" s="135"/>
      <c r="AC23" s="247"/>
      <c r="AD23" s="247"/>
      <c r="AE23" s="247"/>
      <c r="AF23" s="135"/>
      <c r="AG23" s="135"/>
      <c r="AH23" s="135"/>
      <c r="AI23" s="135"/>
      <c r="AJ23" s="135"/>
      <c r="AK23" s="247"/>
      <c r="AL23" s="247"/>
      <c r="AM23" s="247"/>
      <c r="AN23" s="135"/>
      <c r="AO23" s="139"/>
      <c r="AP23" s="139"/>
      <c r="AQ23" s="139"/>
      <c r="AR23" s="135"/>
      <c r="AS23" s="135"/>
      <c r="AT23" s="135"/>
      <c r="AU23" s="135"/>
      <c r="AV23" s="135"/>
      <c r="AW23" s="135"/>
      <c r="AX23" s="135"/>
    </row>
    <row r="24" spans="2:50" ht="11.25" customHeight="1" x14ac:dyDescent="0.15">
      <c r="B24" s="319">
        <v>41579</v>
      </c>
      <c r="C24" s="299"/>
      <c r="D24" s="320">
        <v>41593</v>
      </c>
      <c r="E24" s="259">
        <v>2520</v>
      </c>
      <c r="F24" s="259">
        <v>2887.5</v>
      </c>
      <c r="G24" s="259">
        <v>2659.6252676659528</v>
      </c>
      <c r="H24" s="259">
        <v>186.8</v>
      </c>
      <c r="I24" s="259">
        <v>2467.5</v>
      </c>
      <c r="J24" s="259">
        <v>2467.5</v>
      </c>
      <c r="K24" s="259">
        <v>2467.5</v>
      </c>
      <c r="L24" s="259">
        <v>251.3</v>
      </c>
      <c r="M24" s="221">
        <v>3412.5</v>
      </c>
      <c r="N24" s="221">
        <v>3727.5</v>
      </c>
      <c r="O24" s="221">
        <v>3567.3259187620902</v>
      </c>
      <c r="P24" s="259">
        <v>778</v>
      </c>
      <c r="Q24" s="259">
        <v>861</v>
      </c>
      <c r="R24" s="259">
        <v>861</v>
      </c>
      <c r="S24" s="259">
        <v>860.99999999999989</v>
      </c>
      <c r="T24" s="157">
        <v>533.20000000000005</v>
      </c>
      <c r="U24" s="259">
        <v>819</v>
      </c>
      <c r="V24" s="259">
        <v>892.5</v>
      </c>
      <c r="W24" s="259">
        <v>864.70441988950267</v>
      </c>
      <c r="X24" s="157">
        <v>1217.2</v>
      </c>
      <c r="Z24" s="135"/>
      <c r="AA24" s="135"/>
      <c r="AB24" s="135"/>
      <c r="AC24" s="255"/>
      <c r="AD24" s="255"/>
      <c r="AE24" s="255"/>
      <c r="AF24" s="135"/>
      <c r="AG24" s="135"/>
      <c r="AH24" s="135"/>
      <c r="AI24" s="135"/>
      <c r="AJ24" s="135"/>
      <c r="AK24" s="247"/>
      <c r="AL24" s="247"/>
      <c r="AM24" s="247"/>
      <c r="AN24" s="135"/>
      <c r="AO24" s="139"/>
      <c r="AP24" s="139"/>
      <c r="AQ24" s="139"/>
      <c r="AR24" s="135"/>
      <c r="AS24" s="135"/>
      <c r="AT24" s="135"/>
      <c r="AU24" s="135"/>
      <c r="AV24" s="135"/>
      <c r="AW24" s="135"/>
      <c r="AX24" s="135"/>
    </row>
    <row r="25" spans="2:50" ht="11.25" customHeight="1" x14ac:dyDescent="0.15">
      <c r="B25" s="319">
        <v>41596</v>
      </c>
      <c r="C25" s="299"/>
      <c r="D25" s="299">
        <v>41607</v>
      </c>
      <c r="E25" s="647">
        <v>2520</v>
      </c>
      <c r="F25" s="647">
        <v>2887.5</v>
      </c>
      <c r="G25" s="597">
        <v>2793.6720342437825</v>
      </c>
      <c r="H25" s="597">
        <v>245.3</v>
      </c>
      <c r="I25" s="259">
        <v>2467.5</v>
      </c>
      <c r="J25" s="259">
        <v>2467.5</v>
      </c>
      <c r="K25" s="259">
        <v>2467.5</v>
      </c>
      <c r="L25" s="597">
        <v>199.8</v>
      </c>
      <c r="M25" s="221">
        <v>3675</v>
      </c>
      <c r="N25" s="221">
        <v>3675</v>
      </c>
      <c r="O25" s="221">
        <v>3675</v>
      </c>
      <c r="P25" s="597">
        <v>1040.4000000000001</v>
      </c>
      <c r="Q25" s="259">
        <v>892.5</v>
      </c>
      <c r="R25" s="259">
        <v>924</v>
      </c>
      <c r="S25" s="259">
        <v>900.36627078384799</v>
      </c>
      <c r="T25" s="597">
        <v>573.4</v>
      </c>
      <c r="U25" s="259">
        <v>892.5</v>
      </c>
      <c r="V25" s="259">
        <v>892.5</v>
      </c>
      <c r="W25" s="259">
        <v>892.49999999999989</v>
      </c>
      <c r="X25" s="597">
        <v>501.1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1.25" customHeight="1" x14ac:dyDescent="0.15">
      <c r="B26" s="643"/>
      <c r="C26" s="304"/>
      <c r="D26" s="304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1.25" customHeight="1" x14ac:dyDescent="0.15">
      <c r="B27" s="155"/>
      <c r="C27" s="148" t="s">
        <v>86</v>
      </c>
      <c r="D27" s="245"/>
      <c r="E27" s="155" t="s">
        <v>411</v>
      </c>
      <c r="F27" s="135"/>
      <c r="G27" s="135"/>
      <c r="H27" s="156"/>
      <c r="I27" s="155" t="s">
        <v>208</v>
      </c>
      <c r="J27" s="135"/>
      <c r="K27" s="135"/>
      <c r="L27" s="156"/>
      <c r="M27" s="155"/>
      <c r="N27" s="135"/>
      <c r="O27" s="135"/>
      <c r="P27" s="156"/>
      <c r="Q27" s="155"/>
      <c r="R27" s="135"/>
      <c r="S27" s="135"/>
      <c r="T27" s="156"/>
      <c r="U27" s="155"/>
      <c r="V27" s="135"/>
      <c r="W27" s="135"/>
      <c r="X27" s="156"/>
      <c r="Z27" s="135"/>
      <c r="AA27" s="144"/>
      <c r="AB27" s="14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1.25" customHeight="1" x14ac:dyDescent="0.15">
      <c r="B28" s="155"/>
      <c r="C28" s="150"/>
      <c r="D28" s="161"/>
      <c r="E28" s="332"/>
      <c r="F28" s="333"/>
      <c r="G28" s="333"/>
      <c r="H28" s="333"/>
      <c r="I28" s="150"/>
      <c r="J28" s="151"/>
      <c r="K28" s="151"/>
      <c r="L28" s="161"/>
      <c r="M28" s="332"/>
      <c r="N28" s="333"/>
      <c r="O28" s="333"/>
      <c r="P28" s="333"/>
      <c r="Q28" s="332"/>
      <c r="R28" s="333"/>
      <c r="S28" s="333"/>
      <c r="T28" s="333"/>
      <c r="U28" s="150"/>
      <c r="V28" s="151"/>
      <c r="W28" s="151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1.25" customHeight="1" x14ac:dyDescent="0.15">
      <c r="B29" s="557" t="s">
        <v>311</v>
      </c>
      <c r="C29" s="558"/>
      <c r="D29" s="559"/>
      <c r="E29" s="167" t="s">
        <v>93</v>
      </c>
      <c r="F29" s="149" t="s">
        <v>94</v>
      </c>
      <c r="G29" s="233" t="s">
        <v>95</v>
      </c>
      <c r="H29" s="149" t="s">
        <v>96</v>
      </c>
      <c r="I29" s="167" t="s">
        <v>93</v>
      </c>
      <c r="J29" s="149" t="s">
        <v>94</v>
      </c>
      <c r="K29" s="233" t="s">
        <v>95</v>
      </c>
      <c r="L29" s="149" t="s">
        <v>96</v>
      </c>
      <c r="M29" s="167"/>
      <c r="N29" s="149"/>
      <c r="O29" s="233"/>
      <c r="P29" s="149"/>
      <c r="Q29" s="167"/>
      <c r="R29" s="149"/>
      <c r="S29" s="233"/>
      <c r="T29" s="149"/>
      <c r="U29" s="167"/>
      <c r="V29" s="149"/>
      <c r="W29" s="233"/>
      <c r="X29" s="149"/>
      <c r="Z29" s="558"/>
      <c r="AA29" s="558"/>
      <c r="AB29" s="558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</row>
    <row r="30" spans="2:50" ht="11.25" customHeight="1" x14ac:dyDescent="0.15">
      <c r="B30" s="150"/>
      <c r="C30" s="151"/>
      <c r="D30" s="151"/>
      <c r="E30" s="152"/>
      <c r="F30" s="153"/>
      <c r="G30" s="154" t="s">
        <v>97</v>
      </c>
      <c r="H30" s="153"/>
      <c r="I30" s="152"/>
      <c r="J30" s="153"/>
      <c r="K30" s="154" t="s">
        <v>97</v>
      </c>
      <c r="L30" s="153"/>
      <c r="M30" s="152"/>
      <c r="N30" s="153"/>
      <c r="O30" s="154"/>
      <c r="P30" s="153"/>
      <c r="Q30" s="152"/>
      <c r="R30" s="153"/>
      <c r="S30" s="154"/>
      <c r="T30" s="153"/>
      <c r="U30" s="152"/>
      <c r="V30" s="153"/>
      <c r="W30" s="154"/>
      <c r="X30" s="153"/>
      <c r="Z30" s="135"/>
      <c r="AA30" s="135"/>
      <c r="AB30" s="13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</row>
    <row r="31" spans="2:50" ht="11.25" customHeight="1" x14ac:dyDescent="0.15">
      <c r="B31" s="155" t="s">
        <v>366</v>
      </c>
      <c r="C31" s="135">
        <v>22</v>
      </c>
      <c r="D31" s="156" t="s">
        <v>367</v>
      </c>
      <c r="E31" s="157">
        <v>735</v>
      </c>
      <c r="F31" s="157">
        <v>903</v>
      </c>
      <c r="G31" s="157">
        <v>800</v>
      </c>
      <c r="H31" s="157">
        <v>22668</v>
      </c>
      <c r="I31" s="157">
        <v>609</v>
      </c>
      <c r="J31" s="157">
        <v>788</v>
      </c>
      <c r="K31" s="157">
        <v>712</v>
      </c>
      <c r="L31" s="156">
        <v>66862</v>
      </c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1.25" customHeight="1" x14ac:dyDescent="0.15">
      <c r="B32" s="155"/>
      <c r="C32" s="135">
        <v>23</v>
      </c>
      <c r="D32" s="156"/>
      <c r="E32" s="317">
        <v>756</v>
      </c>
      <c r="F32" s="317">
        <v>1050</v>
      </c>
      <c r="G32" s="317">
        <v>883.18832398848303</v>
      </c>
      <c r="H32" s="317">
        <v>82273.5</v>
      </c>
      <c r="I32" s="317">
        <v>661.5</v>
      </c>
      <c r="J32" s="317">
        <v>790.02</v>
      </c>
      <c r="K32" s="317">
        <v>758.96404202287226</v>
      </c>
      <c r="L32" s="334">
        <v>48344.599999999991</v>
      </c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34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1.25" customHeight="1" x14ac:dyDescent="0.15">
      <c r="B33" s="150"/>
      <c r="C33" s="151">
        <v>24</v>
      </c>
      <c r="D33" s="161"/>
      <c r="E33" s="162">
        <v>809</v>
      </c>
      <c r="F33" s="162">
        <v>997.5</v>
      </c>
      <c r="G33" s="162">
        <v>875.62942704772331</v>
      </c>
      <c r="H33" s="162">
        <v>56879.5</v>
      </c>
      <c r="I33" s="162">
        <v>656</v>
      </c>
      <c r="J33" s="162">
        <v>777</v>
      </c>
      <c r="K33" s="162">
        <v>666.78766339509696</v>
      </c>
      <c r="L33" s="163">
        <v>28813.800000000003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3"/>
      <c r="Z33" s="135"/>
      <c r="AA33" s="135"/>
      <c r="AB33" s="135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135"/>
      <c r="AX33" s="135"/>
    </row>
    <row r="34" spans="2:50" ht="11.25" customHeight="1" x14ac:dyDescent="0.15">
      <c r="B34" s="155"/>
      <c r="C34" s="135">
        <v>3</v>
      </c>
      <c r="D34" s="156"/>
      <c r="E34" s="259">
        <v>871.5</v>
      </c>
      <c r="F34" s="259">
        <v>966</v>
      </c>
      <c r="G34" s="259">
        <v>930.13402061855663</v>
      </c>
      <c r="H34" s="157">
        <v>672.9</v>
      </c>
      <c r="I34" s="259">
        <v>706.65</v>
      </c>
      <c r="J34" s="259">
        <v>706.65</v>
      </c>
      <c r="K34" s="259">
        <v>706.65007487698767</v>
      </c>
      <c r="L34" s="293">
        <v>1402.3000000000002</v>
      </c>
      <c r="M34" s="259"/>
      <c r="N34" s="259"/>
      <c r="O34" s="259"/>
      <c r="P34" s="157"/>
      <c r="Q34" s="259"/>
      <c r="R34" s="259"/>
      <c r="S34" s="259"/>
      <c r="T34" s="157"/>
      <c r="U34" s="259"/>
      <c r="V34" s="259"/>
      <c r="W34" s="259"/>
      <c r="X34" s="293"/>
      <c r="Z34" s="135"/>
      <c r="AA34" s="135"/>
      <c r="AB34" s="135"/>
      <c r="AC34" s="139"/>
      <c r="AD34" s="139"/>
      <c r="AE34" s="139"/>
      <c r="AF34" s="135"/>
      <c r="AG34" s="255"/>
      <c r="AH34" s="255"/>
      <c r="AI34" s="255"/>
      <c r="AJ34" s="135"/>
      <c r="AK34" s="135"/>
      <c r="AL34" s="135"/>
      <c r="AM34" s="135"/>
      <c r="AN34" s="135"/>
      <c r="AO34" s="139"/>
      <c r="AP34" s="139"/>
      <c r="AQ34" s="139"/>
      <c r="AR34" s="135"/>
      <c r="AS34" s="135"/>
      <c r="AT34" s="135"/>
      <c r="AU34" s="135"/>
      <c r="AV34" s="135"/>
      <c r="AW34" s="135"/>
      <c r="AX34" s="135"/>
    </row>
    <row r="35" spans="2:50" ht="11.25" customHeight="1" x14ac:dyDescent="0.15">
      <c r="B35" s="155"/>
      <c r="C35" s="135">
        <v>4</v>
      </c>
      <c r="D35" s="156"/>
      <c r="E35" s="259">
        <v>892.5</v>
      </c>
      <c r="F35" s="259">
        <v>997.5</v>
      </c>
      <c r="G35" s="259">
        <v>985.57345476261582</v>
      </c>
      <c r="H35" s="157">
        <v>688.9</v>
      </c>
      <c r="I35" s="259">
        <v>0</v>
      </c>
      <c r="J35" s="259">
        <v>0</v>
      </c>
      <c r="K35" s="259">
        <v>0</v>
      </c>
      <c r="L35" s="293">
        <v>99.3</v>
      </c>
      <c r="M35" s="259"/>
      <c r="N35" s="259"/>
      <c r="O35" s="259"/>
      <c r="P35" s="157"/>
      <c r="Q35" s="259"/>
      <c r="R35" s="259"/>
      <c r="S35" s="259"/>
      <c r="T35" s="157"/>
      <c r="U35" s="259"/>
      <c r="V35" s="259"/>
      <c r="W35" s="259"/>
      <c r="X35" s="293"/>
      <c r="Z35" s="135"/>
      <c r="AA35" s="135"/>
      <c r="AB35" s="135"/>
      <c r="AC35" s="139"/>
      <c r="AD35" s="139"/>
      <c r="AE35" s="139"/>
      <c r="AF35" s="135"/>
      <c r="AG35" s="255"/>
      <c r="AH35" s="255"/>
      <c r="AI35" s="255"/>
      <c r="AJ35" s="135"/>
      <c r="AK35" s="135"/>
      <c r="AL35" s="135"/>
      <c r="AM35" s="135"/>
      <c r="AN35" s="135"/>
      <c r="AO35" s="139"/>
      <c r="AP35" s="139"/>
      <c r="AQ35" s="139"/>
      <c r="AR35" s="135"/>
      <c r="AS35" s="135"/>
      <c r="AT35" s="135"/>
      <c r="AU35" s="135"/>
      <c r="AV35" s="135"/>
      <c r="AW35" s="135"/>
      <c r="AX35" s="135"/>
    </row>
    <row r="36" spans="2:50" ht="11.25" customHeight="1" x14ac:dyDescent="0.15">
      <c r="B36" s="155"/>
      <c r="C36" s="135">
        <v>5</v>
      </c>
      <c r="D36" s="156"/>
      <c r="E36" s="259">
        <v>945</v>
      </c>
      <c r="F36" s="259">
        <v>997.5</v>
      </c>
      <c r="G36" s="259">
        <v>983.51596351197281</v>
      </c>
      <c r="H36" s="157">
        <v>3442.8</v>
      </c>
      <c r="I36" s="259">
        <v>706.65</v>
      </c>
      <c r="J36" s="259">
        <v>706.65</v>
      </c>
      <c r="K36" s="259">
        <v>706.6504605936542</v>
      </c>
      <c r="L36" s="293">
        <v>2051.6999999999998</v>
      </c>
      <c r="M36" s="259"/>
      <c r="N36" s="259"/>
      <c r="O36" s="259"/>
      <c r="P36" s="157"/>
      <c r="Q36" s="259"/>
      <c r="R36" s="259"/>
      <c r="S36" s="259"/>
      <c r="T36" s="157"/>
      <c r="U36" s="259"/>
      <c r="V36" s="259"/>
      <c r="W36" s="259"/>
      <c r="X36" s="293"/>
      <c r="Z36" s="135"/>
      <c r="AA36" s="135"/>
      <c r="AB36" s="135"/>
      <c r="AC36" s="139"/>
      <c r="AD36" s="139"/>
      <c r="AE36" s="139"/>
      <c r="AF36" s="135"/>
      <c r="AG36" s="255"/>
      <c r="AH36" s="255"/>
      <c r="AI36" s="255"/>
      <c r="AJ36" s="135"/>
      <c r="AK36" s="135"/>
      <c r="AL36" s="135"/>
      <c r="AM36" s="135"/>
      <c r="AN36" s="135"/>
      <c r="AO36" s="139"/>
      <c r="AP36" s="139"/>
      <c r="AQ36" s="139"/>
      <c r="AR36" s="135"/>
      <c r="AS36" s="135"/>
      <c r="AT36" s="135"/>
      <c r="AU36" s="135"/>
      <c r="AV36" s="135"/>
      <c r="AW36" s="135"/>
      <c r="AX36" s="135"/>
    </row>
    <row r="37" spans="2:50" ht="11.25" customHeight="1" x14ac:dyDescent="0.15">
      <c r="B37" s="155"/>
      <c r="C37" s="135">
        <v>6</v>
      </c>
      <c r="D37" s="156"/>
      <c r="E37" s="259">
        <v>997.5</v>
      </c>
      <c r="F37" s="259">
        <v>1029</v>
      </c>
      <c r="G37" s="259">
        <v>998.19884207453504</v>
      </c>
      <c r="H37" s="157">
        <v>1976.5</v>
      </c>
      <c r="I37" s="259">
        <v>882</v>
      </c>
      <c r="J37" s="259">
        <v>882</v>
      </c>
      <c r="K37" s="259">
        <v>882</v>
      </c>
      <c r="L37" s="293">
        <v>1745.8999999999999</v>
      </c>
      <c r="M37" s="259"/>
      <c r="N37" s="259"/>
      <c r="O37" s="259"/>
      <c r="P37" s="157"/>
      <c r="Q37" s="259"/>
      <c r="R37" s="259"/>
      <c r="S37" s="259"/>
      <c r="T37" s="157"/>
      <c r="U37" s="259"/>
      <c r="V37" s="259"/>
      <c r="W37" s="259"/>
      <c r="X37" s="293"/>
      <c r="Z37" s="135"/>
      <c r="AA37" s="135"/>
      <c r="AB37" s="135"/>
      <c r="AC37" s="139"/>
      <c r="AD37" s="139"/>
      <c r="AE37" s="139"/>
      <c r="AF37" s="135"/>
      <c r="AG37" s="255"/>
      <c r="AH37" s="255"/>
      <c r="AI37" s="255"/>
      <c r="AJ37" s="135"/>
      <c r="AK37" s="135"/>
      <c r="AL37" s="135"/>
      <c r="AM37" s="135"/>
      <c r="AN37" s="135"/>
      <c r="AO37" s="139"/>
      <c r="AP37" s="139"/>
      <c r="AQ37" s="139"/>
      <c r="AR37" s="135"/>
      <c r="AS37" s="135"/>
      <c r="AT37" s="135"/>
      <c r="AU37" s="135"/>
      <c r="AV37" s="135"/>
      <c r="AW37" s="135"/>
      <c r="AX37" s="135"/>
    </row>
    <row r="38" spans="2:50" ht="11.25" customHeight="1" x14ac:dyDescent="0.15">
      <c r="B38" s="155"/>
      <c r="C38" s="135">
        <v>7</v>
      </c>
      <c r="D38" s="156"/>
      <c r="E38" s="259">
        <v>1029</v>
      </c>
      <c r="F38" s="259">
        <v>1029</v>
      </c>
      <c r="G38" s="259">
        <v>1029</v>
      </c>
      <c r="H38" s="157">
        <v>2335.9</v>
      </c>
      <c r="I38" s="259">
        <v>787.5</v>
      </c>
      <c r="J38" s="259">
        <v>787.5</v>
      </c>
      <c r="K38" s="259">
        <v>787.5</v>
      </c>
      <c r="L38" s="293">
        <v>1569.5</v>
      </c>
      <c r="M38" s="259"/>
      <c r="N38" s="259"/>
      <c r="O38" s="259"/>
      <c r="P38" s="157"/>
      <c r="Q38" s="259"/>
      <c r="R38" s="259"/>
      <c r="S38" s="259"/>
      <c r="T38" s="157"/>
      <c r="U38" s="259"/>
      <c r="V38" s="259"/>
      <c r="W38" s="259"/>
      <c r="X38" s="293"/>
      <c r="Z38" s="135"/>
      <c r="AA38" s="135"/>
      <c r="AB38" s="135"/>
      <c r="AC38" s="139"/>
      <c r="AD38" s="139"/>
      <c r="AE38" s="139"/>
      <c r="AF38" s="135"/>
      <c r="AG38" s="255"/>
      <c r="AH38" s="255"/>
      <c r="AI38" s="255"/>
      <c r="AJ38" s="135"/>
      <c r="AK38" s="135"/>
      <c r="AL38" s="135"/>
      <c r="AM38" s="135"/>
      <c r="AN38" s="135"/>
      <c r="AO38" s="139"/>
      <c r="AP38" s="139"/>
      <c r="AQ38" s="139"/>
      <c r="AR38" s="135"/>
      <c r="AS38" s="135"/>
      <c r="AT38" s="135"/>
      <c r="AU38" s="135"/>
      <c r="AV38" s="135"/>
      <c r="AW38" s="135"/>
      <c r="AX38" s="135"/>
    </row>
    <row r="39" spans="2:50" ht="11.25" customHeight="1" x14ac:dyDescent="0.15">
      <c r="B39" s="155"/>
      <c r="C39" s="135">
        <v>8</v>
      </c>
      <c r="D39" s="156"/>
      <c r="E39" s="259">
        <v>997.5</v>
      </c>
      <c r="F39" s="259">
        <v>1050</v>
      </c>
      <c r="G39" s="259">
        <v>1037.7003105590063</v>
      </c>
      <c r="H39" s="157">
        <v>2320.9</v>
      </c>
      <c r="I39" s="259">
        <v>787.5</v>
      </c>
      <c r="J39" s="259">
        <v>787.5</v>
      </c>
      <c r="K39" s="259">
        <v>787.50000000000011</v>
      </c>
      <c r="L39" s="293">
        <v>9371.7999999999993</v>
      </c>
      <c r="M39" s="259"/>
      <c r="N39" s="259"/>
      <c r="O39" s="259"/>
      <c r="P39" s="157"/>
      <c r="Q39" s="259"/>
      <c r="R39" s="259"/>
      <c r="S39" s="259"/>
      <c r="T39" s="157"/>
      <c r="U39" s="259"/>
      <c r="V39" s="259"/>
      <c r="W39" s="259"/>
      <c r="X39" s="293"/>
      <c r="Z39" s="135"/>
      <c r="AA39" s="135"/>
      <c r="AB39" s="135"/>
      <c r="AC39" s="139"/>
      <c r="AD39" s="139"/>
      <c r="AE39" s="139"/>
      <c r="AF39" s="135"/>
      <c r="AG39" s="255"/>
      <c r="AH39" s="255"/>
      <c r="AI39" s="255"/>
      <c r="AJ39" s="135"/>
      <c r="AK39" s="135"/>
      <c r="AL39" s="135"/>
      <c r="AM39" s="135"/>
      <c r="AN39" s="135"/>
      <c r="AO39" s="139"/>
      <c r="AP39" s="139"/>
      <c r="AQ39" s="139"/>
      <c r="AR39" s="135"/>
      <c r="AS39" s="135"/>
      <c r="AT39" s="135"/>
      <c r="AU39" s="135"/>
      <c r="AV39" s="135"/>
      <c r="AW39" s="135"/>
      <c r="AX39" s="135"/>
    </row>
    <row r="40" spans="2:50" ht="11.25" customHeight="1" x14ac:dyDescent="0.15">
      <c r="B40" s="155"/>
      <c r="C40" s="135">
        <v>9</v>
      </c>
      <c r="D40" s="156"/>
      <c r="E40" s="259">
        <v>1029</v>
      </c>
      <c r="F40" s="259">
        <v>1029</v>
      </c>
      <c r="G40" s="259">
        <v>1029</v>
      </c>
      <c r="H40" s="157">
        <v>267.39999999999998</v>
      </c>
      <c r="I40" s="259">
        <v>766.5</v>
      </c>
      <c r="J40" s="259">
        <v>766.5</v>
      </c>
      <c r="K40" s="259">
        <v>766.5</v>
      </c>
      <c r="L40" s="293">
        <v>8410.7000000000007</v>
      </c>
      <c r="M40" s="259"/>
      <c r="N40" s="259"/>
      <c r="O40" s="259"/>
      <c r="P40" s="157"/>
      <c r="Q40" s="259"/>
      <c r="R40" s="259"/>
      <c r="S40" s="259"/>
      <c r="T40" s="157"/>
      <c r="U40" s="259"/>
      <c r="V40" s="259"/>
      <c r="W40" s="259"/>
      <c r="X40" s="293"/>
      <c r="Z40" s="135"/>
      <c r="AA40" s="135"/>
      <c r="AB40" s="135"/>
      <c r="AC40" s="139"/>
      <c r="AD40" s="139"/>
      <c r="AE40" s="139"/>
      <c r="AF40" s="135"/>
      <c r="AG40" s="255"/>
      <c r="AH40" s="255"/>
      <c r="AI40" s="255"/>
      <c r="AJ40" s="135"/>
      <c r="AK40" s="135"/>
      <c r="AL40" s="135"/>
      <c r="AM40" s="135"/>
      <c r="AN40" s="135"/>
      <c r="AO40" s="139"/>
      <c r="AP40" s="139"/>
      <c r="AQ40" s="139"/>
      <c r="AR40" s="135"/>
      <c r="AS40" s="135"/>
      <c r="AT40" s="135"/>
      <c r="AU40" s="135"/>
      <c r="AV40" s="135"/>
      <c r="AW40" s="135"/>
      <c r="AX40" s="135"/>
    </row>
    <row r="41" spans="2:50" ht="11.25" customHeight="1" x14ac:dyDescent="0.15">
      <c r="B41" s="155"/>
      <c r="C41" s="135">
        <v>10</v>
      </c>
      <c r="D41" s="156"/>
      <c r="E41" s="259">
        <v>997.5</v>
      </c>
      <c r="F41" s="259">
        <v>997.5</v>
      </c>
      <c r="G41" s="259">
        <v>997.5</v>
      </c>
      <c r="H41" s="157">
        <v>1550.3</v>
      </c>
      <c r="I41" s="259">
        <v>0</v>
      </c>
      <c r="J41" s="259">
        <v>0</v>
      </c>
      <c r="K41" s="259">
        <v>0</v>
      </c>
      <c r="L41" s="259">
        <v>296.60000000000002</v>
      </c>
      <c r="M41" s="259"/>
      <c r="N41" s="259"/>
      <c r="O41" s="259"/>
      <c r="P41" s="157"/>
      <c r="Q41" s="259"/>
      <c r="R41" s="259"/>
      <c r="S41" s="259"/>
      <c r="T41" s="157"/>
      <c r="U41" s="259"/>
      <c r="V41" s="259"/>
      <c r="W41" s="259"/>
      <c r="X41" s="293"/>
      <c r="Z41" s="135"/>
      <c r="AA41" s="135"/>
      <c r="AB41" s="135"/>
      <c r="AC41" s="139"/>
      <c r="AD41" s="139"/>
      <c r="AE41" s="139"/>
      <c r="AF41" s="135"/>
      <c r="AG41" s="255"/>
      <c r="AH41" s="255"/>
      <c r="AI41" s="255"/>
      <c r="AJ41" s="135"/>
      <c r="AK41" s="135"/>
      <c r="AL41" s="135"/>
      <c r="AM41" s="135"/>
      <c r="AN41" s="135"/>
      <c r="AO41" s="139"/>
      <c r="AP41" s="139"/>
      <c r="AQ41" s="139"/>
      <c r="AR41" s="135"/>
      <c r="AS41" s="135"/>
      <c r="AT41" s="135"/>
      <c r="AU41" s="135"/>
      <c r="AV41" s="135"/>
      <c r="AW41" s="135"/>
      <c r="AX41" s="135"/>
    </row>
    <row r="42" spans="2:50" ht="11.25" customHeight="1" x14ac:dyDescent="0.15">
      <c r="B42" s="150"/>
      <c r="C42" s="151">
        <v>11</v>
      </c>
      <c r="D42" s="161"/>
      <c r="E42" s="132">
        <v>997.5</v>
      </c>
      <c r="F42" s="132">
        <v>997.5</v>
      </c>
      <c r="G42" s="132">
        <v>997.5</v>
      </c>
      <c r="H42" s="165">
        <v>718.7</v>
      </c>
      <c r="I42" s="132">
        <v>766.5</v>
      </c>
      <c r="J42" s="132">
        <v>798</v>
      </c>
      <c r="K42" s="132">
        <v>771.25215517241384</v>
      </c>
      <c r="L42" s="132">
        <v>677.5</v>
      </c>
      <c r="M42" s="132"/>
      <c r="N42" s="132"/>
      <c r="O42" s="132"/>
      <c r="P42" s="165"/>
      <c r="Q42" s="132"/>
      <c r="R42" s="132"/>
      <c r="S42" s="132"/>
      <c r="T42" s="165"/>
      <c r="U42" s="132"/>
      <c r="V42" s="132"/>
      <c r="W42" s="132"/>
      <c r="X42" s="294"/>
      <c r="Z42" s="135"/>
      <c r="AA42" s="135"/>
      <c r="AB42" s="135"/>
      <c r="AC42" s="139"/>
      <c r="AD42" s="139"/>
      <c r="AE42" s="139"/>
      <c r="AF42" s="135"/>
      <c r="AG42" s="255"/>
      <c r="AH42" s="255"/>
      <c r="AI42" s="255"/>
      <c r="AJ42" s="135"/>
      <c r="AK42" s="135"/>
      <c r="AL42" s="135"/>
      <c r="AM42" s="135"/>
      <c r="AN42" s="135"/>
      <c r="AO42" s="139"/>
      <c r="AP42" s="139"/>
      <c r="AQ42" s="139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410</v>
      </c>
      <c r="C43" s="135"/>
      <c r="E43" s="155"/>
      <c r="F43" s="157"/>
      <c r="G43" s="135"/>
      <c r="H43" s="157"/>
      <c r="I43" s="148"/>
      <c r="J43" s="244"/>
      <c r="K43" s="144"/>
      <c r="L43" s="244"/>
      <c r="M43" s="155"/>
      <c r="N43" s="157"/>
      <c r="O43" s="135"/>
      <c r="P43" s="157"/>
      <c r="Q43" s="155"/>
      <c r="R43" s="157"/>
      <c r="S43" s="135"/>
      <c r="T43" s="157"/>
      <c r="U43" s="148"/>
      <c r="V43" s="244"/>
      <c r="W43" s="144"/>
      <c r="X43" s="244"/>
      <c r="Z43" s="135"/>
      <c r="AA43" s="135"/>
      <c r="AB43" s="135"/>
      <c r="AC43" s="139"/>
      <c r="AD43" s="139"/>
      <c r="AE43" s="139"/>
      <c r="AF43" s="135"/>
      <c r="AG43" s="255"/>
      <c r="AH43" s="255"/>
      <c r="AI43" s="255"/>
      <c r="AJ43" s="135"/>
      <c r="AK43" s="135"/>
      <c r="AL43" s="135"/>
      <c r="AM43" s="135"/>
      <c r="AN43" s="135"/>
      <c r="AO43" s="255"/>
      <c r="AP43" s="255"/>
      <c r="AQ43" s="255"/>
      <c r="AR43" s="135"/>
      <c r="AS43" s="135"/>
      <c r="AT43" s="135"/>
      <c r="AU43" s="135"/>
      <c r="AV43" s="135"/>
      <c r="AW43" s="135"/>
      <c r="AX43" s="135"/>
    </row>
    <row r="44" spans="2:50" ht="11.25" customHeight="1" x14ac:dyDescent="0.15">
      <c r="B44" s="155"/>
      <c r="C44" s="135"/>
      <c r="E44" s="158"/>
      <c r="F44" s="174"/>
      <c r="G44" s="139"/>
      <c r="H44" s="157"/>
      <c r="I44" s="148"/>
      <c r="J44" s="244"/>
      <c r="K44" s="144"/>
      <c r="L44" s="244"/>
      <c r="M44" s="158"/>
      <c r="N44" s="174"/>
      <c r="O44" s="139"/>
      <c r="P44" s="157"/>
      <c r="Q44" s="158"/>
      <c r="R44" s="174"/>
      <c r="S44" s="139"/>
      <c r="T44" s="157"/>
      <c r="U44" s="148"/>
      <c r="V44" s="244"/>
      <c r="W44" s="144"/>
      <c r="X44" s="244"/>
      <c r="Z44" s="135"/>
      <c r="AA44" s="135"/>
      <c r="AB44" s="135"/>
      <c r="AC44" s="139"/>
      <c r="AD44" s="139"/>
      <c r="AE44" s="139"/>
      <c r="AF44" s="135"/>
      <c r="AG44" s="255"/>
      <c r="AH44" s="255"/>
      <c r="AI44" s="255"/>
      <c r="AJ44" s="135"/>
      <c r="AK44" s="135"/>
      <c r="AL44" s="135"/>
      <c r="AM44" s="135"/>
      <c r="AN44" s="135"/>
      <c r="AO44" s="255"/>
      <c r="AP44" s="255"/>
      <c r="AQ44" s="255"/>
      <c r="AR44" s="135"/>
      <c r="AS44" s="135"/>
      <c r="AT44" s="135"/>
      <c r="AU44" s="135"/>
      <c r="AV44" s="135"/>
      <c r="AW44" s="135"/>
      <c r="AX44" s="135"/>
    </row>
    <row r="45" spans="2:50" ht="11.25" customHeight="1" x14ac:dyDescent="0.15">
      <c r="B45" s="319">
        <v>41579</v>
      </c>
      <c r="C45" s="299"/>
      <c r="D45" s="320">
        <v>41593</v>
      </c>
      <c r="E45" s="259">
        <v>997.5</v>
      </c>
      <c r="F45" s="259">
        <v>997.5</v>
      </c>
      <c r="G45" s="259">
        <v>997.5</v>
      </c>
      <c r="H45" s="597">
        <v>181.6</v>
      </c>
      <c r="I45" s="214">
        <v>798</v>
      </c>
      <c r="J45" s="259">
        <v>798</v>
      </c>
      <c r="K45" s="255">
        <v>798</v>
      </c>
      <c r="L45" s="259">
        <v>559.29999999999995</v>
      </c>
      <c r="M45" s="259"/>
      <c r="N45" s="259"/>
      <c r="O45" s="259"/>
      <c r="P45" s="157"/>
      <c r="Q45" s="259"/>
      <c r="R45" s="259"/>
      <c r="S45" s="259"/>
      <c r="T45" s="597"/>
      <c r="U45" s="597"/>
      <c r="V45" s="597"/>
      <c r="W45" s="597"/>
      <c r="X45" s="259"/>
      <c r="Z45" s="135"/>
      <c r="AA45" s="135"/>
      <c r="AB45" s="135"/>
      <c r="AC45" s="139"/>
      <c r="AD45" s="139"/>
      <c r="AE45" s="139"/>
      <c r="AF45" s="135"/>
      <c r="AG45" s="255"/>
      <c r="AH45" s="255"/>
      <c r="AI45" s="255"/>
      <c r="AJ45" s="135"/>
      <c r="AK45" s="135"/>
      <c r="AL45" s="135"/>
      <c r="AM45" s="135"/>
      <c r="AN45" s="135"/>
      <c r="AO45" s="255"/>
      <c r="AP45" s="255"/>
      <c r="AQ45" s="255"/>
      <c r="AR45" s="135"/>
      <c r="AS45" s="247"/>
      <c r="AT45" s="247"/>
      <c r="AU45" s="247"/>
      <c r="AV45" s="135"/>
      <c r="AW45" s="135"/>
      <c r="AX45" s="135"/>
    </row>
    <row r="46" spans="2:50" ht="11.25" customHeight="1" x14ac:dyDescent="0.15">
      <c r="B46" s="319">
        <v>41596</v>
      </c>
      <c r="C46" s="299"/>
      <c r="D46" s="299">
        <v>41607</v>
      </c>
      <c r="E46" s="259">
        <v>997.5</v>
      </c>
      <c r="F46" s="259">
        <v>997.5</v>
      </c>
      <c r="G46" s="259">
        <v>997.5</v>
      </c>
      <c r="H46" s="597">
        <v>537.1</v>
      </c>
      <c r="I46" s="259">
        <v>766.5</v>
      </c>
      <c r="J46" s="259">
        <v>766.5</v>
      </c>
      <c r="K46" s="259">
        <v>766.5</v>
      </c>
      <c r="L46" s="259">
        <v>118.2</v>
      </c>
      <c r="M46" s="259"/>
      <c r="N46" s="259"/>
      <c r="O46" s="259"/>
      <c r="P46" s="597"/>
      <c r="Q46" s="259"/>
      <c r="R46" s="259"/>
      <c r="S46" s="259"/>
      <c r="T46" s="597"/>
      <c r="U46" s="259"/>
      <c r="V46" s="259"/>
      <c r="W46" s="259"/>
      <c r="X46" s="259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" customHeight="1" x14ac:dyDescent="0.15">
      <c r="B47" s="643"/>
      <c r="C47" s="304"/>
      <c r="D47" s="304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5:50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5:50" ht="13.5" x14ac:dyDescent="0.15">
      <c r="E50" s="178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5:50" ht="13.5" x14ac:dyDescent="0.15"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5:50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589"/>
      <c r="Q52" s="589"/>
      <c r="R52" s="589"/>
      <c r="S52" s="589"/>
      <c r="T52" s="589"/>
      <c r="U52" s="589"/>
      <c r="V52" s="589"/>
      <c r="W52" s="589"/>
      <c r="X52" s="589"/>
    </row>
    <row r="53" spans="5:50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6" spans="5:50" x14ac:dyDescent="0.15"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412</v>
      </c>
    </row>
    <row r="4" spans="2:26" x14ac:dyDescent="0.15">
      <c r="T4" s="138"/>
      <c r="X4" s="138" t="s">
        <v>223</v>
      </c>
    </row>
    <row r="5" spans="2:2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40"/>
      <c r="C6" s="795" t="s">
        <v>86</v>
      </c>
      <c r="D6" s="797"/>
      <c r="E6" s="140" t="s">
        <v>413</v>
      </c>
      <c r="F6" s="289"/>
      <c r="G6" s="289"/>
      <c r="H6" s="289"/>
      <c r="I6" s="140" t="s">
        <v>414</v>
      </c>
      <c r="J6" s="289"/>
      <c r="K6" s="289"/>
      <c r="L6" s="289"/>
      <c r="M6" s="140" t="s">
        <v>199</v>
      </c>
      <c r="N6" s="289"/>
      <c r="O6" s="289"/>
      <c r="P6" s="289"/>
      <c r="Q6" s="140" t="s">
        <v>322</v>
      </c>
      <c r="R6" s="289"/>
      <c r="S6" s="289"/>
      <c r="T6" s="290"/>
      <c r="U6" s="140" t="s">
        <v>398</v>
      </c>
      <c r="V6" s="289" t="s">
        <v>415</v>
      </c>
      <c r="W6" s="289"/>
      <c r="X6" s="290"/>
      <c r="Z6" s="135"/>
    </row>
    <row r="7" spans="2:26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1"/>
      <c r="U7" s="332"/>
      <c r="V7" s="333"/>
      <c r="W7" s="333"/>
      <c r="X7" s="335"/>
      <c r="Z7" s="135"/>
    </row>
    <row r="8" spans="2:26" x14ac:dyDescent="0.15">
      <c r="B8" s="155" t="s">
        <v>92</v>
      </c>
      <c r="C8" s="135"/>
      <c r="D8" s="135"/>
      <c r="E8" s="148" t="s">
        <v>93</v>
      </c>
      <c r="F8" s="149" t="s">
        <v>94</v>
      </c>
      <c r="G8" s="144" t="s">
        <v>95</v>
      </c>
      <c r="H8" s="149" t="s">
        <v>96</v>
      </c>
      <c r="I8" s="148" t="s">
        <v>93</v>
      </c>
      <c r="J8" s="149" t="s">
        <v>94</v>
      </c>
      <c r="K8" s="144" t="s">
        <v>95</v>
      </c>
      <c r="L8" s="149" t="s">
        <v>96</v>
      </c>
      <c r="M8" s="148" t="s">
        <v>93</v>
      </c>
      <c r="N8" s="149" t="s">
        <v>94</v>
      </c>
      <c r="O8" s="144" t="s">
        <v>95</v>
      </c>
      <c r="P8" s="149" t="s">
        <v>96</v>
      </c>
      <c r="Q8" s="148" t="s">
        <v>93</v>
      </c>
      <c r="R8" s="149" t="s">
        <v>94</v>
      </c>
      <c r="S8" s="144" t="s">
        <v>95</v>
      </c>
      <c r="T8" s="149" t="s">
        <v>96</v>
      </c>
      <c r="U8" s="167" t="s">
        <v>93</v>
      </c>
      <c r="V8" s="149" t="s">
        <v>94</v>
      </c>
      <c r="W8" s="233" t="s">
        <v>95</v>
      </c>
      <c r="X8" s="149" t="s">
        <v>96</v>
      </c>
      <c r="Z8" s="135"/>
    </row>
    <row r="9" spans="2:26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35"/>
    </row>
    <row r="10" spans="2:26" ht="12.75" customHeight="1" x14ac:dyDescent="0.15">
      <c r="B10" s="155"/>
      <c r="C10" s="135">
        <v>19</v>
      </c>
      <c r="D10" s="135"/>
      <c r="E10" s="158">
        <v>572</v>
      </c>
      <c r="F10" s="174">
        <v>714</v>
      </c>
      <c r="G10" s="139">
        <v>639.45000000000005</v>
      </c>
      <c r="H10" s="174">
        <v>172691</v>
      </c>
      <c r="I10" s="158">
        <v>567</v>
      </c>
      <c r="J10" s="174">
        <v>735</v>
      </c>
      <c r="K10" s="139">
        <v>647.85</v>
      </c>
      <c r="L10" s="174">
        <v>152618</v>
      </c>
      <c r="M10" s="158">
        <v>539</v>
      </c>
      <c r="N10" s="174">
        <v>739</v>
      </c>
      <c r="O10" s="139">
        <v>675.15</v>
      </c>
      <c r="P10" s="174">
        <v>49823</v>
      </c>
      <c r="Q10" s="158">
        <v>1780</v>
      </c>
      <c r="R10" s="174">
        <v>2153</v>
      </c>
      <c r="S10" s="139">
        <v>1874.25</v>
      </c>
      <c r="T10" s="174">
        <v>11196</v>
      </c>
      <c r="U10" s="155">
        <v>1313</v>
      </c>
      <c r="V10" s="157">
        <v>1628</v>
      </c>
      <c r="W10" s="135">
        <v>1440.6</v>
      </c>
      <c r="X10" s="157">
        <v>54232</v>
      </c>
      <c r="Z10" s="139"/>
    </row>
    <row r="11" spans="2:26" ht="12.75" customHeight="1" x14ac:dyDescent="0.15">
      <c r="B11" s="150"/>
      <c r="C11" s="151">
        <v>20</v>
      </c>
      <c r="D11" s="151"/>
      <c r="E11" s="292">
        <v>554</v>
      </c>
      <c r="F11" s="175">
        <v>725</v>
      </c>
      <c r="G11" s="344">
        <v>643.65</v>
      </c>
      <c r="H11" s="175">
        <v>158730</v>
      </c>
      <c r="I11" s="292">
        <v>557</v>
      </c>
      <c r="J11" s="175">
        <v>767</v>
      </c>
      <c r="K11" s="344">
        <v>660.45</v>
      </c>
      <c r="L11" s="175">
        <v>131658</v>
      </c>
      <c r="M11" s="292">
        <v>575</v>
      </c>
      <c r="N11" s="175">
        <v>809</v>
      </c>
      <c r="O11" s="344">
        <v>677.25</v>
      </c>
      <c r="P11" s="175">
        <v>50227</v>
      </c>
      <c r="Q11" s="292">
        <v>1040</v>
      </c>
      <c r="R11" s="175">
        <v>2153</v>
      </c>
      <c r="S11" s="344">
        <v>1621.2</v>
      </c>
      <c r="T11" s="175">
        <v>5317</v>
      </c>
      <c r="U11" s="150">
        <v>827</v>
      </c>
      <c r="V11" s="165">
        <v>1733</v>
      </c>
      <c r="W11" s="151">
        <v>1180.2</v>
      </c>
      <c r="X11" s="165">
        <v>75549</v>
      </c>
      <c r="Z11" s="139"/>
    </row>
    <row r="12" spans="2:26" ht="12.75" customHeight="1" x14ac:dyDescent="0.15">
      <c r="B12" s="150"/>
      <c r="C12" s="151"/>
      <c r="D12" s="151"/>
      <c r="E12" s="292"/>
      <c r="F12" s="175"/>
      <c r="G12" s="344"/>
      <c r="H12" s="175"/>
      <c r="I12" s="292"/>
      <c r="J12" s="175"/>
      <c r="K12" s="344"/>
      <c r="L12" s="175"/>
      <c r="M12" s="292"/>
      <c r="N12" s="175"/>
      <c r="O12" s="344"/>
      <c r="P12" s="175"/>
      <c r="Q12" s="292"/>
      <c r="R12" s="175"/>
      <c r="S12" s="344"/>
      <c r="T12" s="175"/>
      <c r="U12" s="150"/>
      <c r="V12" s="165"/>
      <c r="W12" s="151"/>
      <c r="X12" s="165"/>
      <c r="Z12" s="139"/>
    </row>
    <row r="13" spans="2:26" ht="12.75" customHeight="1" x14ac:dyDescent="0.15">
      <c r="B13" s="155" t="s">
        <v>416</v>
      </c>
      <c r="C13" s="135">
        <v>3</v>
      </c>
      <c r="D13" s="156" t="s">
        <v>417</v>
      </c>
      <c r="E13" s="158">
        <v>620</v>
      </c>
      <c r="F13" s="174">
        <v>651</v>
      </c>
      <c r="G13" s="139">
        <v>625</v>
      </c>
      <c r="H13" s="174">
        <v>12974</v>
      </c>
      <c r="I13" s="158">
        <v>630</v>
      </c>
      <c r="J13" s="174">
        <v>672</v>
      </c>
      <c r="K13" s="139">
        <v>650</v>
      </c>
      <c r="L13" s="174">
        <v>12855</v>
      </c>
      <c r="M13" s="158">
        <v>633</v>
      </c>
      <c r="N13" s="174">
        <v>698</v>
      </c>
      <c r="O13" s="139">
        <v>675</v>
      </c>
      <c r="P13" s="174">
        <v>2299</v>
      </c>
      <c r="Q13" s="158">
        <v>1932</v>
      </c>
      <c r="R13" s="174">
        <v>1932</v>
      </c>
      <c r="S13" s="139">
        <v>1932</v>
      </c>
      <c r="T13" s="174">
        <v>92</v>
      </c>
      <c r="U13" s="155">
        <v>1470</v>
      </c>
      <c r="V13" s="157">
        <v>1470</v>
      </c>
      <c r="W13" s="135">
        <v>1470</v>
      </c>
      <c r="X13" s="157">
        <v>4590</v>
      </c>
      <c r="Z13" s="139"/>
    </row>
    <row r="14" spans="2:26" ht="12.75" customHeight="1" x14ac:dyDescent="0.15">
      <c r="B14" s="155"/>
      <c r="C14" s="135">
        <v>4</v>
      </c>
      <c r="D14" s="135"/>
      <c r="E14" s="158">
        <v>588</v>
      </c>
      <c r="F14" s="174">
        <v>650</v>
      </c>
      <c r="G14" s="139">
        <v>611</v>
      </c>
      <c r="H14" s="174">
        <v>18020</v>
      </c>
      <c r="I14" s="158">
        <v>578</v>
      </c>
      <c r="J14" s="174">
        <v>647</v>
      </c>
      <c r="K14" s="139">
        <v>602</v>
      </c>
      <c r="L14" s="174">
        <v>11586</v>
      </c>
      <c r="M14" s="158">
        <v>575</v>
      </c>
      <c r="N14" s="174">
        <v>609</v>
      </c>
      <c r="O14" s="139">
        <v>588</v>
      </c>
      <c r="P14" s="174">
        <v>3208</v>
      </c>
      <c r="Q14" s="158">
        <v>1575</v>
      </c>
      <c r="R14" s="174">
        <v>1680</v>
      </c>
      <c r="S14" s="139">
        <v>1620</v>
      </c>
      <c r="T14" s="174">
        <v>247</v>
      </c>
      <c r="U14" s="155">
        <v>1255</v>
      </c>
      <c r="V14" s="157">
        <v>1537</v>
      </c>
      <c r="W14" s="135">
        <v>1439</v>
      </c>
      <c r="X14" s="157">
        <v>4756</v>
      </c>
      <c r="Z14" s="135"/>
    </row>
    <row r="15" spans="2:26" ht="12.75" customHeight="1" x14ac:dyDescent="0.15">
      <c r="B15" s="155"/>
      <c r="C15" s="135">
        <v>5</v>
      </c>
      <c r="D15" s="135"/>
      <c r="E15" s="158">
        <v>572</v>
      </c>
      <c r="F15" s="174">
        <v>626</v>
      </c>
      <c r="G15" s="139">
        <v>597</v>
      </c>
      <c r="H15" s="174">
        <v>17559</v>
      </c>
      <c r="I15" s="158">
        <v>588</v>
      </c>
      <c r="J15" s="174">
        <v>630</v>
      </c>
      <c r="K15" s="139">
        <v>607</v>
      </c>
      <c r="L15" s="174">
        <v>11657</v>
      </c>
      <c r="M15" s="158">
        <v>603</v>
      </c>
      <c r="N15" s="174">
        <v>630</v>
      </c>
      <c r="O15" s="139">
        <v>614</v>
      </c>
      <c r="P15" s="174">
        <v>4038</v>
      </c>
      <c r="Q15" s="158">
        <v>1575</v>
      </c>
      <c r="R15" s="174">
        <v>1712</v>
      </c>
      <c r="S15" s="139">
        <v>1650</v>
      </c>
      <c r="T15" s="174">
        <v>181</v>
      </c>
      <c r="U15" s="155">
        <v>1071</v>
      </c>
      <c r="V15" s="157">
        <v>1239</v>
      </c>
      <c r="W15" s="135">
        <v>1135</v>
      </c>
      <c r="X15" s="157">
        <v>5769</v>
      </c>
      <c r="Z15" s="139"/>
    </row>
    <row r="16" spans="2:26" ht="12.75" customHeight="1" x14ac:dyDescent="0.15">
      <c r="B16" s="155"/>
      <c r="C16" s="135">
        <v>6</v>
      </c>
      <c r="D16" s="135"/>
      <c r="E16" s="158">
        <v>588</v>
      </c>
      <c r="F16" s="174">
        <v>641</v>
      </c>
      <c r="G16" s="139">
        <v>609</v>
      </c>
      <c r="H16" s="174">
        <v>16927</v>
      </c>
      <c r="I16" s="158">
        <v>599</v>
      </c>
      <c r="J16" s="174">
        <v>662</v>
      </c>
      <c r="K16" s="139">
        <v>604</v>
      </c>
      <c r="L16" s="174">
        <v>11595</v>
      </c>
      <c r="M16" s="158">
        <v>578</v>
      </c>
      <c r="N16" s="174">
        <v>675</v>
      </c>
      <c r="O16" s="139">
        <v>607</v>
      </c>
      <c r="P16" s="174">
        <v>5691</v>
      </c>
      <c r="Q16" s="158">
        <v>1539</v>
      </c>
      <c r="R16" s="174">
        <v>1713</v>
      </c>
      <c r="S16" s="139">
        <v>1616</v>
      </c>
      <c r="T16" s="174">
        <v>367</v>
      </c>
      <c r="U16" s="155">
        <v>1008</v>
      </c>
      <c r="V16" s="157">
        <v>1260</v>
      </c>
      <c r="W16" s="135">
        <v>1049</v>
      </c>
      <c r="X16" s="157">
        <v>5907</v>
      </c>
      <c r="Z16" s="139"/>
    </row>
    <row r="17" spans="2:26" ht="12.75" customHeight="1" x14ac:dyDescent="0.15">
      <c r="B17" s="155"/>
      <c r="C17" s="135">
        <v>7</v>
      </c>
      <c r="D17" s="135"/>
      <c r="E17" s="158">
        <v>630</v>
      </c>
      <c r="F17" s="174">
        <v>717</v>
      </c>
      <c r="G17" s="139">
        <v>686</v>
      </c>
      <c r="H17" s="174">
        <v>18870</v>
      </c>
      <c r="I17" s="158">
        <v>628</v>
      </c>
      <c r="J17" s="174">
        <v>735</v>
      </c>
      <c r="K17" s="139">
        <v>685</v>
      </c>
      <c r="L17" s="174">
        <v>10481</v>
      </c>
      <c r="M17" s="158">
        <v>725</v>
      </c>
      <c r="N17" s="174">
        <v>798</v>
      </c>
      <c r="O17" s="139">
        <v>751</v>
      </c>
      <c r="P17" s="174">
        <v>6536</v>
      </c>
      <c r="Q17" s="158">
        <v>1565</v>
      </c>
      <c r="R17" s="174">
        <v>1680</v>
      </c>
      <c r="S17" s="139">
        <v>1633</v>
      </c>
      <c r="T17" s="174">
        <v>674</v>
      </c>
      <c r="U17" s="155">
        <v>1208</v>
      </c>
      <c r="V17" s="157">
        <v>1470</v>
      </c>
      <c r="W17" s="135">
        <v>1353</v>
      </c>
      <c r="X17" s="157">
        <v>5639</v>
      </c>
      <c r="Z17" s="139"/>
    </row>
    <row r="18" spans="2:26" ht="12.75" customHeight="1" x14ac:dyDescent="0.15">
      <c r="B18" s="155"/>
      <c r="C18" s="135">
        <v>8</v>
      </c>
      <c r="D18" s="135"/>
      <c r="E18" s="158">
        <v>693</v>
      </c>
      <c r="F18" s="174">
        <v>714</v>
      </c>
      <c r="G18" s="139">
        <v>701</v>
      </c>
      <c r="H18" s="174">
        <v>15876</v>
      </c>
      <c r="I18" s="158">
        <v>683</v>
      </c>
      <c r="J18" s="174">
        <v>735</v>
      </c>
      <c r="K18" s="139">
        <v>708</v>
      </c>
      <c r="L18" s="174">
        <v>9496</v>
      </c>
      <c r="M18" s="158">
        <v>719</v>
      </c>
      <c r="N18" s="174">
        <v>809</v>
      </c>
      <c r="O18" s="139">
        <v>739</v>
      </c>
      <c r="P18" s="174">
        <v>7465</v>
      </c>
      <c r="Q18" s="158">
        <v>1468</v>
      </c>
      <c r="R18" s="174">
        <v>1689</v>
      </c>
      <c r="S18" s="139">
        <v>1608</v>
      </c>
      <c r="T18" s="174">
        <v>979</v>
      </c>
      <c r="U18" s="155">
        <v>1247</v>
      </c>
      <c r="V18" s="157">
        <v>1495</v>
      </c>
      <c r="W18" s="135">
        <v>1374</v>
      </c>
      <c r="X18" s="157">
        <v>6639</v>
      </c>
      <c r="Z18" s="135"/>
    </row>
    <row r="19" spans="2:26" ht="12.75" customHeight="1" x14ac:dyDescent="0.15">
      <c r="B19" s="155"/>
      <c r="C19" s="135">
        <v>9</v>
      </c>
      <c r="D19" s="156"/>
      <c r="E19" s="158">
        <v>680</v>
      </c>
      <c r="F19" s="174">
        <v>725</v>
      </c>
      <c r="G19" s="139">
        <v>697</v>
      </c>
      <c r="H19" s="174">
        <v>9811</v>
      </c>
      <c r="I19" s="158">
        <v>683</v>
      </c>
      <c r="J19" s="174">
        <v>725</v>
      </c>
      <c r="K19" s="139">
        <v>698</v>
      </c>
      <c r="L19" s="174">
        <v>12041</v>
      </c>
      <c r="M19" s="158">
        <v>738</v>
      </c>
      <c r="N19" s="174">
        <v>777</v>
      </c>
      <c r="O19" s="139">
        <v>743</v>
      </c>
      <c r="P19" s="174">
        <v>6007</v>
      </c>
      <c r="Q19" s="158">
        <v>1470</v>
      </c>
      <c r="R19" s="174">
        <v>1575</v>
      </c>
      <c r="S19" s="139">
        <v>1514</v>
      </c>
      <c r="T19" s="174">
        <v>769</v>
      </c>
      <c r="U19" s="155">
        <v>1155</v>
      </c>
      <c r="V19" s="157">
        <v>1334</v>
      </c>
      <c r="W19" s="135">
        <v>1233</v>
      </c>
      <c r="X19" s="157">
        <v>12497</v>
      </c>
      <c r="Z19" s="135"/>
    </row>
    <row r="20" spans="2:26" ht="12.75" customHeight="1" x14ac:dyDescent="0.15">
      <c r="B20" s="155"/>
      <c r="C20" s="135">
        <v>10</v>
      </c>
      <c r="D20" s="156"/>
      <c r="E20" s="158">
        <v>654</v>
      </c>
      <c r="F20" s="174">
        <v>714</v>
      </c>
      <c r="G20" s="139">
        <v>683</v>
      </c>
      <c r="H20" s="174">
        <v>12846</v>
      </c>
      <c r="I20" s="158">
        <v>662</v>
      </c>
      <c r="J20" s="174">
        <v>725</v>
      </c>
      <c r="K20" s="139">
        <v>677</v>
      </c>
      <c r="L20" s="174">
        <v>14353</v>
      </c>
      <c r="M20" s="158">
        <v>677</v>
      </c>
      <c r="N20" s="174">
        <v>704</v>
      </c>
      <c r="O20" s="139">
        <v>679</v>
      </c>
      <c r="P20" s="174">
        <v>6531</v>
      </c>
      <c r="Q20" s="158">
        <v>1412</v>
      </c>
      <c r="R20" s="174">
        <v>1533</v>
      </c>
      <c r="S20" s="139">
        <v>1469</v>
      </c>
      <c r="T20" s="174">
        <v>782</v>
      </c>
      <c r="U20" s="155">
        <v>945</v>
      </c>
      <c r="V20" s="157">
        <v>1334</v>
      </c>
      <c r="W20" s="135">
        <v>1076</v>
      </c>
      <c r="X20" s="157">
        <v>9755</v>
      </c>
      <c r="Z20" s="135"/>
    </row>
    <row r="21" spans="2:26" ht="12.75" customHeight="1" x14ac:dyDescent="0.15">
      <c r="B21" s="150"/>
      <c r="C21" s="151">
        <v>11</v>
      </c>
      <c r="D21" s="151"/>
      <c r="E21" s="158">
        <v>554</v>
      </c>
      <c r="F21" s="174">
        <v>651</v>
      </c>
      <c r="G21" s="139">
        <v>597</v>
      </c>
      <c r="H21" s="174">
        <v>20230</v>
      </c>
      <c r="I21" s="158">
        <v>557</v>
      </c>
      <c r="J21" s="174">
        <v>646</v>
      </c>
      <c r="K21" s="139">
        <v>588</v>
      </c>
      <c r="L21" s="174">
        <v>14874</v>
      </c>
      <c r="M21" s="158">
        <v>593</v>
      </c>
      <c r="N21" s="174">
        <v>677</v>
      </c>
      <c r="O21" s="139">
        <v>633</v>
      </c>
      <c r="P21" s="174">
        <v>4746</v>
      </c>
      <c r="Q21" s="158">
        <v>1040</v>
      </c>
      <c r="R21" s="174">
        <v>1365</v>
      </c>
      <c r="S21" s="139">
        <v>1237</v>
      </c>
      <c r="T21" s="174">
        <v>815</v>
      </c>
      <c r="U21" s="150">
        <v>827</v>
      </c>
      <c r="V21" s="165">
        <v>1187</v>
      </c>
      <c r="W21" s="151">
        <v>991</v>
      </c>
      <c r="X21" s="165">
        <v>10366</v>
      </c>
      <c r="Z21" s="135"/>
    </row>
    <row r="22" spans="2:26" ht="12.75" customHeight="1" x14ac:dyDescent="0.15">
      <c r="B22" s="155"/>
      <c r="C22" s="795" t="s">
        <v>86</v>
      </c>
      <c r="D22" s="797"/>
      <c r="E22" s="140" t="s">
        <v>418</v>
      </c>
      <c r="F22" s="289"/>
      <c r="G22" s="289"/>
      <c r="H22" s="290"/>
      <c r="I22" s="140" t="s">
        <v>419</v>
      </c>
      <c r="J22" s="289"/>
      <c r="K22" s="289"/>
      <c r="L22" s="289"/>
      <c r="M22" s="140" t="s">
        <v>420</v>
      </c>
      <c r="N22" s="289"/>
      <c r="O22" s="289"/>
      <c r="P22" s="289"/>
      <c r="Q22" s="140" t="s">
        <v>207</v>
      </c>
      <c r="R22" s="289"/>
      <c r="S22" s="289"/>
      <c r="T22" s="290"/>
      <c r="U22" s="140" t="s">
        <v>421</v>
      </c>
      <c r="V22" s="289"/>
      <c r="W22" s="289"/>
      <c r="X22" s="290"/>
      <c r="Z22" s="135"/>
    </row>
    <row r="23" spans="2:26" ht="12.75" customHeight="1" x14ac:dyDescent="0.15">
      <c r="B23" s="155"/>
      <c r="C23" s="150"/>
      <c r="D23" s="161"/>
      <c r="E23" s="150"/>
      <c r="F23" s="151"/>
      <c r="G23" s="151"/>
      <c r="H23" s="161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1"/>
      <c r="U23" s="150"/>
      <c r="V23" s="151"/>
      <c r="W23" s="151"/>
      <c r="X23" s="161"/>
      <c r="Z23" s="135"/>
    </row>
    <row r="24" spans="2:26" ht="12.75" customHeight="1" x14ac:dyDescent="0.15">
      <c r="B24" s="155" t="s">
        <v>92</v>
      </c>
      <c r="C24" s="135"/>
      <c r="D24" s="135"/>
      <c r="E24" s="148" t="s">
        <v>93</v>
      </c>
      <c r="F24" s="149" t="s">
        <v>94</v>
      </c>
      <c r="G24" s="144" t="s">
        <v>95</v>
      </c>
      <c r="H24" s="149" t="s">
        <v>96</v>
      </c>
      <c r="I24" s="148" t="s">
        <v>93</v>
      </c>
      <c r="J24" s="149" t="s">
        <v>94</v>
      </c>
      <c r="K24" s="144" t="s">
        <v>95</v>
      </c>
      <c r="L24" s="149" t="s">
        <v>96</v>
      </c>
      <c r="M24" s="148" t="s">
        <v>93</v>
      </c>
      <c r="N24" s="149" t="s">
        <v>94</v>
      </c>
      <c r="O24" s="144" t="s">
        <v>95</v>
      </c>
      <c r="P24" s="149" t="s">
        <v>96</v>
      </c>
      <c r="Q24" s="148" t="s">
        <v>93</v>
      </c>
      <c r="R24" s="149" t="s">
        <v>94</v>
      </c>
      <c r="S24" s="144" t="s">
        <v>95</v>
      </c>
      <c r="T24" s="149" t="s">
        <v>96</v>
      </c>
      <c r="U24" s="148" t="s">
        <v>93</v>
      </c>
      <c r="V24" s="149" t="s">
        <v>94</v>
      </c>
      <c r="W24" s="144" t="s">
        <v>95</v>
      </c>
      <c r="X24" s="149" t="s">
        <v>96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97</v>
      </c>
      <c r="H25" s="153"/>
      <c r="I25" s="152"/>
      <c r="J25" s="153"/>
      <c r="K25" s="154" t="s">
        <v>97</v>
      </c>
      <c r="L25" s="153"/>
      <c r="M25" s="152"/>
      <c r="N25" s="153"/>
      <c r="O25" s="154" t="s">
        <v>97</v>
      </c>
      <c r="P25" s="153"/>
      <c r="Q25" s="152"/>
      <c r="R25" s="153"/>
      <c r="S25" s="154" t="s">
        <v>97</v>
      </c>
      <c r="T25" s="153"/>
      <c r="U25" s="152"/>
      <c r="V25" s="153"/>
      <c r="W25" s="154" t="s">
        <v>97</v>
      </c>
      <c r="X25" s="153"/>
    </row>
    <row r="26" spans="2:26" ht="12.75" customHeight="1" x14ac:dyDescent="0.15">
      <c r="B26" s="155"/>
      <c r="C26" s="135">
        <v>19</v>
      </c>
      <c r="D26" s="135"/>
      <c r="E26" s="158">
        <v>2714</v>
      </c>
      <c r="F26" s="174">
        <v>3465</v>
      </c>
      <c r="G26" s="139">
        <v>3013.5</v>
      </c>
      <c r="H26" s="174">
        <v>29792</v>
      </c>
      <c r="I26" s="158">
        <v>630</v>
      </c>
      <c r="J26" s="174">
        <v>798</v>
      </c>
      <c r="K26" s="139">
        <v>712.95</v>
      </c>
      <c r="L26" s="174">
        <v>145702</v>
      </c>
      <c r="M26" s="158">
        <v>614</v>
      </c>
      <c r="N26" s="174">
        <v>819</v>
      </c>
      <c r="O26" s="139">
        <v>677.25</v>
      </c>
      <c r="P26" s="174">
        <v>111428</v>
      </c>
      <c r="Q26" s="155">
        <v>735</v>
      </c>
      <c r="R26" s="157">
        <v>1029</v>
      </c>
      <c r="S26" s="135">
        <v>850.5</v>
      </c>
      <c r="T26" s="157">
        <v>145677</v>
      </c>
      <c r="U26" s="155">
        <v>567</v>
      </c>
      <c r="V26" s="157">
        <v>719</v>
      </c>
      <c r="W26" s="135">
        <v>639.45000000000005</v>
      </c>
      <c r="X26" s="157">
        <v>109641</v>
      </c>
    </row>
    <row r="27" spans="2:26" ht="12.75" customHeight="1" x14ac:dyDescent="0.15">
      <c r="B27" s="150"/>
      <c r="C27" s="151">
        <v>20</v>
      </c>
      <c r="D27" s="151"/>
      <c r="E27" s="292">
        <v>2258</v>
      </c>
      <c r="F27" s="175">
        <v>3647</v>
      </c>
      <c r="G27" s="344">
        <v>2738.4</v>
      </c>
      <c r="H27" s="175">
        <v>18045</v>
      </c>
      <c r="I27" s="292">
        <v>583</v>
      </c>
      <c r="J27" s="175">
        <v>819</v>
      </c>
      <c r="K27" s="344">
        <v>705.6</v>
      </c>
      <c r="L27" s="175">
        <v>114046</v>
      </c>
      <c r="M27" s="292">
        <v>554</v>
      </c>
      <c r="N27" s="175">
        <v>802</v>
      </c>
      <c r="O27" s="344">
        <v>683.55</v>
      </c>
      <c r="P27" s="175">
        <v>86509</v>
      </c>
      <c r="Q27" s="150">
        <v>620</v>
      </c>
      <c r="R27" s="165">
        <v>896</v>
      </c>
      <c r="S27" s="151">
        <v>875.7</v>
      </c>
      <c r="T27" s="165">
        <v>92419</v>
      </c>
      <c r="U27" s="150">
        <v>593</v>
      </c>
      <c r="V27" s="165">
        <v>735</v>
      </c>
      <c r="W27" s="151">
        <v>657.3</v>
      </c>
      <c r="X27" s="165">
        <v>91660</v>
      </c>
    </row>
    <row r="28" spans="2:26" ht="12.75" customHeight="1" x14ac:dyDescent="0.15">
      <c r="B28" s="150"/>
      <c r="C28" s="151"/>
      <c r="D28" s="151"/>
      <c r="E28" s="292"/>
      <c r="F28" s="175"/>
      <c r="G28" s="344"/>
      <c r="H28" s="175"/>
      <c r="I28" s="292"/>
      <c r="J28" s="175"/>
      <c r="K28" s="344"/>
      <c r="L28" s="175"/>
      <c r="M28" s="292"/>
      <c r="N28" s="175"/>
      <c r="O28" s="344"/>
      <c r="P28" s="175"/>
      <c r="Q28" s="150"/>
      <c r="R28" s="165"/>
      <c r="S28" s="151"/>
      <c r="T28" s="165"/>
      <c r="U28" s="150"/>
      <c r="V28" s="165"/>
      <c r="W28" s="151"/>
      <c r="X28" s="165"/>
    </row>
    <row r="29" spans="2:26" ht="12.75" customHeight="1" x14ac:dyDescent="0.15">
      <c r="B29" s="155" t="s">
        <v>416</v>
      </c>
      <c r="C29" s="135">
        <v>3</v>
      </c>
      <c r="D29" s="135" t="s">
        <v>417</v>
      </c>
      <c r="E29" s="158">
        <v>3392</v>
      </c>
      <c r="F29" s="174">
        <v>3392</v>
      </c>
      <c r="G29" s="139">
        <v>3392</v>
      </c>
      <c r="H29" s="174">
        <v>1334</v>
      </c>
      <c r="I29" s="158">
        <v>641</v>
      </c>
      <c r="J29" s="174">
        <v>683</v>
      </c>
      <c r="K29" s="139">
        <v>646</v>
      </c>
      <c r="L29" s="174">
        <v>13660</v>
      </c>
      <c r="M29" s="158">
        <v>651</v>
      </c>
      <c r="N29" s="174">
        <v>672</v>
      </c>
      <c r="O29" s="139">
        <v>660</v>
      </c>
      <c r="P29" s="174">
        <v>8444</v>
      </c>
      <c r="Q29" s="155">
        <v>819</v>
      </c>
      <c r="R29" s="157">
        <v>896</v>
      </c>
      <c r="S29" s="135">
        <v>855</v>
      </c>
      <c r="T29" s="157">
        <v>6111</v>
      </c>
      <c r="U29" s="155">
        <v>609</v>
      </c>
      <c r="V29" s="157">
        <v>650</v>
      </c>
      <c r="W29" s="135">
        <v>644</v>
      </c>
      <c r="X29" s="157">
        <v>8899</v>
      </c>
    </row>
    <row r="30" spans="2:26" ht="12.75" customHeight="1" x14ac:dyDescent="0.15">
      <c r="B30" s="155"/>
      <c r="C30" s="135">
        <v>4</v>
      </c>
      <c r="D30" s="135"/>
      <c r="E30" s="158" t="s">
        <v>265</v>
      </c>
      <c r="F30" s="174" t="s">
        <v>265</v>
      </c>
      <c r="G30" s="139" t="s">
        <v>265</v>
      </c>
      <c r="H30" s="174">
        <v>1356</v>
      </c>
      <c r="I30" s="158">
        <v>620</v>
      </c>
      <c r="J30" s="174">
        <v>656</v>
      </c>
      <c r="K30" s="139">
        <v>637</v>
      </c>
      <c r="L30" s="174">
        <v>11425</v>
      </c>
      <c r="M30" s="158">
        <v>620</v>
      </c>
      <c r="N30" s="174">
        <v>683</v>
      </c>
      <c r="O30" s="139">
        <v>636</v>
      </c>
      <c r="P30" s="174">
        <v>8483</v>
      </c>
      <c r="Q30" s="155">
        <v>824</v>
      </c>
      <c r="R30" s="157">
        <v>873</v>
      </c>
      <c r="S30" s="135">
        <v>843</v>
      </c>
      <c r="T30" s="157">
        <v>6400</v>
      </c>
      <c r="U30" s="155">
        <v>593</v>
      </c>
      <c r="V30" s="157">
        <v>645</v>
      </c>
      <c r="W30" s="135">
        <v>620</v>
      </c>
      <c r="X30" s="157">
        <v>5418</v>
      </c>
    </row>
    <row r="31" spans="2:26" ht="12.75" customHeight="1" x14ac:dyDescent="0.15">
      <c r="B31" s="155"/>
      <c r="C31" s="135">
        <v>5</v>
      </c>
      <c r="D31" s="135"/>
      <c r="E31" s="158">
        <v>2573</v>
      </c>
      <c r="F31" s="174">
        <v>2730</v>
      </c>
      <c r="G31" s="139">
        <v>2659</v>
      </c>
      <c r="H31" s="174">
        <v>998</v>
      </c>
      <c r="I31" s="158">
        <v>630</v>
      </c>
      <c r="J31" s="174">
        <v>683</v>
      </c>
      <c r="K31" s="139">
        <v>658</v>
      </c>
      <c r="L31" s="174">
        <v>11389</v>
      </c>
      <c r="M31" s="158">
        <v>630</v>
      </c>
      <c r="N31" s="174">
        <v>683</v>
      </c>
      <c r="O31" s="139">
        <v>655</v>
      </c>
      <c r="P31" s="174">
        <v>5767</v>
      </c>
      <c r="Q31" s="155">
        <v>830</v>
      </c>
      <c r="R31" s="157">
        <v>868</v>
      </c>
      <c r="S31" s="135">
        <v>849</v>
      </c>
      <c r="T31" s="157">
        <v>16078</v>
      </c>
      <c r="U31" s="155">
        <v>604</v>
      </c>
      <c r="V31" s="157">
        <v>641</v>
      </c>
      <c r="W31" s="135">
        <v>626</v>
      </c>
      <c r="X31" s="157">
        <v>8442</v>
      </c>
    </row>
    <row r="32" spans="2:26" ht="12.75" customHeight="1" x14ac:dyDescent="0.15">
      <c r="B32" s="155"/>
      <c r="C32" s="135">
        <v>6</v>
      </c>
      <c r="D32" s="135"/>
      <c r="E32" s="158">
        <v>2300</v>
      </c>
      <c r="F32" s="174">
        <v>2678</v>
      </c>
      <c r="G32" s="139">
        <v>2578</v>
      </c>
      <c r="H32" s="174">
        <v>1484</v>
      </c>
      <c r="I32" s="158">
        <v>634</v>
      </c>
      <c r="J32" s="174">
        <v>716</v>
      </c>
      <c r="K32" s="139">
        <v>663</v>
      </c>
      <c r="L32" s="174">
        <v>12731</v>
      </c>
      <c r="M32" s="158">
        <v>646</v>
      </c>
      <c r="N32" s="174">
        <v>704</v>
      </c>
      <c r="O32" s="139">
        <v>667</v>
      </c>
      <c r="P32" s="174">
        <v>6872</v>
      </c>
      <c r="Q32" s="155">
        <v>798</v>
      </c>
      <c r="R32" s="157">
        <v>851</v>
      </c>
      <c r="S32" s="135">
        <v>820</v>
      </c>
      <c r="T32" s="157">
        <v>10971</v>
      </c>
      <c r="U32" s="155">
        <v>606</v>
      </c>
      <c r="V32" s="157">
        <v>642</v>
      </c>
      <c r="W32" s="135">
        <v>628</v>
      </c>
      <c r="X32" s="157">
        <v>10729</v>
      </c>
    </row>
    <row r="33" spans="2:24" ht="12.75" customHeight="1" x14ac:dyDescent="0.15">
      <c r="B33" s="155"/>
      <c r="C33" s="135">
        <v>7</v>
      </c>
      <c r="D33" s="135"/>
      <c r="E33" s="158">
        <v>2457</v>
      </c>
      <c r="F33" s="174">
        <v>2692</v>
      </c>
      <c r="G33" s="139">
        <v>2579</v>
      </c>
      <c r="H33" s="174">
        <v>1409</v>
      </c>
      <c r="I33" s="158">
        <v>709</v>
      </c>
      <c r="J33" s="174">
        <v>791</v>
      </c>
      <c r="K33" s="139">
        <v>748</v>
      </c>
      <c r="L33" s="174">
        <v>8272</v>
      </c>
      <c r="M33" s="158">
        <v>714</v>
      </c>
      <c r="N33" s="174">
        <v>777</v>
      </c>
      <c r="O33" s="139">
        <v>743</v>
      </c>
      <c r="P33" s="174">
        <v>5407</v>
      </c>
      <c r="Q33" s="155">
        <v>809</v>
      </c>
      <c r="R33" s="157">
        <v>862</v>
      </c>
      <c r="S33" s="135">
        <v>830</v>
      </c>
      <c r="T33" s="157">
        <v>7436</v>
      </c>
      <c r="U33" s="155">
        <v>634</v>
      </c>
      <c r="V33" s="157">
        <v>714</v>
      </c>
      <c r="W33" s="135">
        <v>673</v>
      </c>
      <c r="X33" s="157">
        <v>9991</v>
      </c>
    </row>
    <row r="34" spans="2:24" ht="12.75" customHeight="1" x14ac:dyDescent="0.15">
      <c r="B34" s="155"/>
      <c r="C34" s="135">
        <v>8</v>
      </c>
      <c r="D34" s="135"/>
      <c r="E34" s="158">
        <v>2436</v>
      </c>
      <c r="F34" s="174">
        <v>2667</v>
      </c>
      <c r="G34" s="139">
        <v>2601</v>
      </c>
      <c r="H34" s="174">
        <v>1979</v>
      </c>
      <c r="I34" s="158">
        <v>735</v>
      </c>
      <c r="J34" s="174">
        <v>809</v>
      </c>
      <c r="K34" s="139">
        <v>767</v>
      </c>
      <c r="L34" s="174">
        <v>12726</v>
      </c>
      <c r="M34" s="158">
        <v>714</v>
      </c>
      <c r="N34" s="174">
        <v>802</v>
      </c>
      <c r="O34" s="139">
        <v>755</v>
      </c>
      <c r="P34" s="174">
        <v>9894</v>
      </c>
      <c r="Q34" s="155">
        <v>767</v>
      </c>
      <c r="R34" s="157">
        <v>891</v>
      </c>
      <c r="S34" s="135">
        <v>834</v>
      </c>
      <c r="T34" s="157">
        <v>9681</v>
      </c>
      <c r="U34" s="155">
        <v>666</v>
      </c>
      <c r="V34" s="157">
        <v>735</v>
      </c>
      <c r="W34" s="135">
        <v>697</v>
      </c>
      <c r="X34" s="157">
        <v>10807</v>
      </c>
    </row>
    <row r="35" spans="2:24" ht="12.75" customHeight="1" x14ac:dyDescent="0.15">
      <c r="B35" s="155"/>
      <c r="C35" s="135">
        <v>9</v>
      </c>
      <c r="D35" s="156"/>
      <c r="E35" s="158">
        <v>2415</v>
      </c>
      <c r="F35" s="174">
        <v>2625</v>
      </c>
      <c r="G35" s="139">
        <v>2492</v>
      </c>
      <c r="H35" s="174">
        <v>1550</v>
      </c>
      <c r="I35" s="158">
        <v>735</v>
      </c>
      <c r="J35" s="174">
        <v>819</v>
      </c>
      <c r="K35" s="139">
        <v>779</v>
      </c>
      <c r="L35" s="174">
        <v>11098</v>
      </c>
      <c r="M35" s="158">
        <v>712</v>
      </c>
      <c r="N35" s="174">
        <v>788</v>
      </c>
      <c r="O35" s="139">
        <v>751</v>
      </c>
      <c r="P35" s="174">
        <v>13168</v>
      </c>
      <c r="Q35" s="155">
        <v>809</v>
      </c>
      <c r="R35" s="157">
        <v>872</v>
      </c>
      <c r="S35" s="135">
        <v>830</v>
      </c>
      <c r="T35" s="157">
        <v>7205</v>
      </c>
      <c r="U35" s="155">
        <v>677</v>
      </c>
      <c r="V35" s="157">
        <v>725</v>
      </c>
      <c r="W35" s="135">
        <v>695</v>
      </c>
      <c r="X35" s="157">
        <v>10361</v>
      </c>
    </row>
    <row r="36" spans="2:24" ht="12.75" customHeight="1" x14ac:dyDescent="0.15">
      <c r="B36" s="155"/>
      <c r="C36" s="135">
        <v>10</v>
      </c>
      <c r="D36" s="156"/>
      <c r="E36" s="158">
        <v>2352</v>
      </c>
      <c r="F36" s="174">
        <v>2538</v>
      </c>
      <c r="G36" s="139">
        <v>2414</v>
      </c>
      <c r="H36" s="174">
        <v>1915</v>
      </c>
      <c r="I36" s="158">
        <v>748</v>
      </c>
      <c r="J36" s="174">
        <v>798</v>
      </c>
      <c r="K36" s="139">
        <v>758</v>
      </c>
      <c r="L36" s="174">
        <v>7744</v>
      </c>
      <c r="M36" s="158">
        <v>680</v>
      </c>
      <c r="N36" s="174">
        <v>767</v>
      </c>
      <c r="O36" s="139">
        <v>727</v>
      </c>
      <c r="P36" s="174">
        <v>5648</v>
      </c>
      <c r="Q36" s="155">
        <v>744</v>
      </c>
      <c r="R36" s="157">
        <v>820</v>
      </c>
      <c r="S36" s="135">
        <v>777</v>
      </c>
      <c r="T36" s="157">
        <v>6672</v>
      </c>
      <c r="U36" s="155">
        <v>688</v>
      </c>
      <c r="V36" s="157">
        <v>714</v>
      </c>
      <c r="W36" s="135">
        <v>696</v>
      </c>
      <c r="X36" s="157">
        <v>5907</v>
      </c>
    </row>
    <row r="37" spans="2:24" ht="12.75" customHeight="1" x14ac:dyDescent="0.15">
      <c r="B37" s="150"/>
      <c r="C37" s="151">
        <v>11</v>
      </c>
      <c r="D37" s="151"/>
      <c r="E37" s="292">
        <v>2258</v>
      </c>
      <c r="F37" s="175">
        <v>2310</v>
      </c>
      <c r="G37" s="344">
        <v>2279</v>
      </c>
      <c r="H37" s="175">
        <v>3756</v>
      </c>
      <c r="I37" s="292">
        <v>583</v>
      </c>
      <c r="J37" s="175">
        <v>701</v>
      </c>
      <c r="K37" s="344">
        <v>644</v>
      </c>
      <c r="L37" s="175">
        <v>9539</v>
      </c>
      <c r="M37" s="292">
        <v>554</v>
      </c>
      <c r="N37" s="175">
        <v>680</v>
      </c>
      <c r="O37" s="344">
        <v>606</v>
      </c>
      <c r="P37" s="175">
        <v>10606</v>
      </c>
      <c r="Q37" s="150">
        <v>620</v>
      </c>
      <c r="R37" s="165">
        <v>721</v>
      </c>
      <c r="S37" s="151">
        <v>662</v>
      </c>
      <c r="T37" s="165">
        <v>9781</v>
      </c>
      <c r="U37" s="150">
        <v>596</v>
      </c>
      <c r="V37" s="165">
        <v>596</v>
      </c>
      <c r="W37" s="151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81" t="s">
        <v>107</v>
      </c>
      <c r="C39" s="651" t="s">
        <v>422</v>
      </c>
    </row>
    <row r="40" spans="2:24" ht="12.75" customHeight="1" x14ac:dyDescent="0.15">
      <c r="B40" s="226" t="s">
        <v>109</v>
      </c>
      <c r="C40" s="136" t="s">
        <v>423</v>
      </c>
    </row>
    <row r="41" spans="2:24" ht="12.75" customHeight="1" x14ac:dyDescent="0.15">
      <c r="B41" s="181"/>
      <c r="C41" s="651"/>
    </row>
    <row r="42" spans="2:24" x14ac:dyDescent="0.15">
      <c r="B42" s="226"/>
    </row>
    <row r="43" spans="2:24" x14ac:dyDescent="0.15">
      <c r="B43" s="588"/>
    </row>
    <row r="44" spans="2:24" x14ac:dyDescent="0.15">
      <c r="D44" s="651"/>
      <c r="E44" s="651"/>
      <c r="F44" s="651"/>
      <c r="G44" s="651"/>
      <c r="H44" s="651"/>
      <c r="I44" s="651"/>
      <c r="J44" s="651"/>
      <c r="K44" s="651"/>
      <c r="L44" s="651"/>
    </row>
    <row r="45" spans="2:24" x14ac:dyDescent="0.15">
      <c r="B45" s="588"/>
      <c r="C45" s="651"/>
      <c r="D45" s="651"/>
      <c r="E45" s="651"/>
      <c r="F45" s="651"/>
      <c r="G45" s="651"/>
      <c r="H45" s="651"/>
      <c r="I45" s="651"/>
      <c r="J45" s="651"/>
      <c r="K45" s="651"/>
      <c r="L45" s="651"/>
    </row>
    <row r="46" spans="2:24" x14ac:dyDescent="0.15">
      <c r="D46" s="651"/>
      <c r="E46" s="651"/>
      <c r="F46" s="651"/>
      <c r="G46" s="651"/>
      <c r="H46" s="651"/>
      <c r="I46" s="651"/>
      <c r="J46" s="651"/>
      <c r="K46" s="651"/>
      <c r="L46" s="651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43" x14ac:dyDescent="0.15">
      <c r="B1" s="136" t="s">
        <v>209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2:43" x14ac:dyDescent="0.15">
      <c r="B2" s="136" t="s">
        <v>210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8" t="s">
        <v>223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</row>
    <row r="4" spans="2:43" ht="6" customHeight="1" x14ac:dyDescent="0.15">
      <c r="B4" s="135"/>
      <c r="C4" s="135"/>
      <c r="D4" s="135"/>
      <c r="E4" s="151"/>
      <c r="F4" s="151"/>
      <c r="G4" s="151"/>
      <c r="H4" s="151"/>
      <c r="I4" s="151"/>
      <c r="J4" s="151"/>
      <c r="K4" s="151"/>
      <c r="L4" s="151"/>
      <c r="M4" s="135"/>
      <c r="T4" s="138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2:43" ht="13.5" customHeight="1" x14ac:dyDescent="0.15">
      <c r="B5" s="140"/>
      <c r="C5" s="777" t="s">
        <v>86</v>
      </c>
      <c r="D5" s="779"/>
      <c r="E5" s="777" t="s">
        <v>211</v>
      </c>
      <c r="F5" s="778"/>
      <c r="G5" s="778"/>
      <c r="H5" s="779"/>
      <c r="I5" s="777" t="s">
        <v>332</v>
      </c>
      <c r="J5" s="778"/>
      <c r="K5" s="778"/>
      <c r="L5" s="779"/>
      <c r="M5" s="777" t="s">
        <v>213</v>
      </c>
      <c r="N5" s="778"/>
      <c r="O5" s="778"/>
      <c r="P5" s="779"/>
      <c r="Q5" s="777" t="s">
        <v>424</v>
      </c>
      <c r="R5" s="778"/>
      <c r="S5" s="778"/>
      <c r="T5" s="779"/>
      <c r="V5" s="135"/>
      <c r="W5" s="135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135"/>
      <c r="AQ5" s="135"/>
    </row>
    <row r="6" spans="2:43" x14ac:dyDescent="0.15">
      <c r="B6" s="150" t="s">
        <v>215</v>
      </c>
      <c r="C6" s="151"/>
      <c r="D6" s="161"/>
      <c r="E6" s="152" t="s">
        <v>219</v>
      </c>
      <c r="F6" s="268" t="s">
        <v>220</v>
      </c>
      <c r="G6" s="154" t="s">
        <v>173</v>
      </c>
      <c r="H6" s="268" t="s">
        <v>96</v>
      </c>
      <c r="I6" s="152" t="s">
        <v>219</v>
      </c>
      <c r="J6" s="268" t="s">
        <v>220</v>
      </c>
      <c r="K6" s="154" t="s">
        <v>173</v>
      </c>
      <c r="L6" s="268" t="s">
        <v>425</v>
      </c>
      <c r="M6" s="152" t="s">
        <v>426</v>
      </c>
      <c r="N6" s="268" t="s">
        <v>220</v>
      </c>
      <c r="O6" s="154" t="s">
        <v>173</v>
      </c>
      <c r="P6" s="268" t="s">
        <v>174</v>
      </c>
      <c r="Q6" s="152" t="s">
        <v>219</v>
      </c>
      <c r="R6" s="268" t="s">
        <v>220</v>
      </c>
      <c r="S6" s="154" t="s">
        <v>173</v>
      </c>
      <c r="T6" s="268" t="s">
        <v>425</v>
      </c>
      <c r="V6" s="135"/>
      <c r="W6" s="135"/>
      <c r="X6" s="135"/>
      <c r="Y6" s="135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  <c r="AQ6" s="135"/>
    </row>
    <row r="7" spans="2:43" x14ac:dyDescent="0.15">
      <c r="B7" s="155"/>
      <c r="C7" s="135">
        <v>22</v>
      </c>
      <c r="D7" s="156"/>
      <c r="E7" s="582">
        <v>714</v>
      </c>
      <c r="F7" s="582">
        <v>1229</v>
      </c>
      <c r="G7" s="582">
        <v>872</v>
      </c>
      <c r="H7" s="582">
        <v>1004155</v>
      </c>
      <c r="I7" s="582">
        <v>378</v>
      </c>
      <c r="J7" s="582">
        <v>651</v>
      </c>
      <c r="K7" s="582">
        <v>495</v>
      </c>
      <c r="L7" s="582">
        <v>2419215</v>
      </c>
      <c r="M7" s="582">
        <v>735</v>
      </c>
      <c r="N7" s="582">
        <v>1208</v>
      </c>
      <c r="O7" s="582">
        <v>947</v>
      </c>
      <c r="P7" s="582">
        <v>2088933</v>
      </c>
      <c r="Q7" s="582">
        <v>662</v>
      </c>
      <c r="R7" s="582">
        <v>1124</v>
      </c>
      <c r="S7" s="582">
        <v>833</v>
      </c>
      <c r="T7" s="582">
        <v>2044812</v>
      </c>
      <c r="U7" s="135"/>
      <c r="V7" s="135"/>
      <c r="W7" s="135"/>
      <c r="X7" s="135"/>
      <c r="Y7" s="135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135"/>
      <c r="AQ7" s="135"/>
    </row>
    <row r="8" spans="2:43" x14ac:dyDescent="0.15">
      <c r="B8" s="155"/>
      <c r="C8" s="135">
        <v>23</v>
      </c>
      <c r="D8" s="156"/>
      <c r="E8" s="317">
        <v>703.5</v>
      </c>
      <c r="F8" s="317">
        <v>1148.7</v>
      </c>
      <c r="G8" s="317">
        <v>905.12014310624284</v>
      </c>
      <c r="H8" s="317">
        <v>1005361.4000000006</v>
      </c>
      <c r="I8" s="317">
        <v>399</v>
      </c>
      <c r="J8" s="317">
        <v>693</v>
      </c>
      <c r="K8" s="317">
        <v>544.08967452531874</v>
      </c>
      <c r="L8" s="317">
        <v>2208149.9</v>
      </c>
      <c r="M8" s="317">
        <v>735</v>
      </c>
      <c r="N8" s="317">
        <v>1155</v>
      </c>
      <c r="O8" s="317">
        <v>935.84777264866136</v>
      </c>
      <c r="P8" s="317">
        <v>2361527.1000000006</v>
      </c>
      <c r="Q8" s="317">
        <v>661.5</v>
      </c>
      <c r="R8" s="317">
        <v>1050</v>
      </c>
      <c r="S8" s="317">
        <v>858.18410599841957</v>
      </c>
      <c r="T8" s="334">
        <v>1927835.1000000006</v>
      </c>
      <c r="U8" s="135"/>
      <c r="V8" s="135"/>
      <c r="W8" s="135"/>
      <c r="X8" s="135"/>
      <c r="Y8" s="135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135"/>
      <c r="AQ8" s="135"/>
    </row>
    <row r="9" spans="2:43" x14ac:dyDescent="0.15">
      <c r="B9" s="150" t="s">
        <v>366</v>
      </c>
      <c r="C9" s="151">
        <v>24</v>
      </c>
      <c r="D9" s="161" t="s">
        <v>367</v>
      </c>
      <c r="E9" s="630">
        <v>703.5</v>
      </c>
      <c r="F9" s="630">
        <v>1155</v>
      </c>
      <c r="G9" s="630">
        <v>863.1</v>
      </c>
      <c r="H9" s="630">
        <v>1071861.5000000002</v>
      </c>
      <c r="I9" s="630">
        <v>378</v>
      </c>
      <c r="J9" s="630">
        <v>682.5</v>
      </c>
      <c r="K9" s="630">
        <v>493.5</v>
      </c>
      <c r="L9" s="630">
        <v>2213246.8000000003</v>
      </c>
      <c r="M9" s="630">
        <v>714</v>
      </c>
      <c r="N9" s="630">
        <v>1134</v>
      </c>
      <c r="O9" s="630">
        <v>891.45</v>
      </c>
      <c r="P9" s="630">
        <v>2176346.6999999997</v>
      </c>
      <c r="Q9" s="630">
        <v>682.5</v>
      </c>
      <c r="R9" s="630">
        <v>1123.5</v>
      </c>
      <c r="S9" s="630">
        <v>822.15000000000009</v>
      </c>
      <c r="T9" s="631">
        <v>1963498.7</v>
      </c>
      <c r="U9" s="135"/>
      <c r="V9" s="135"/>
      <c r="W9" s="135"/>
      <c r="X9" s="135"/>
      <c r="Y9" s="135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135"/>
      <c r="AQ9" s="135"/>
    </row>
    <row r="10" spans="2:43" x14ac:dyDescent="0.15">
      <c r="B10" s="155"/>
      <c r="C10" s="135">
        <v>3</v>
      </c>
      <c r="D10" s="156"/>
      <c r="E10" s="582">
        <v>693</v>
      </c>
      <c r="F10" s="582">
        <v>924</v>
      </c>
      <c r="G10" s="582">
        <v>823.7964986899251</v>
      </c>
      <c r="H10" s="582">
        <v>80556.300000000017</v>
      </c>
      <c r="I10" s="582">
        <v>430.5</v>
      </c>
      <c r="J10" s="582">
        <v>551.25</v>
      </c>
      <c r="K10" s="582">
        <v>484.86263252077356</v>
      </c>
      <c r="L10" s="582">
        <v>159142.70000000001</v>
      </c>
      <c r="M10" s="582">
        <v>714</v>
      </c>
      <c r="N10" s="582">
        <v>970.2</v>
      </c>
      <c r="O10" s="582">
        <v>857.24930495036074</v>
      </c>
      <c r="P10" s="582">
        <v>136658.40000000002</v>
      </c>
      <c r="Q10" s="582">
        <v>693</v>
      </c>
      <c r="R10" s="582">
        <v>913.5</v>
      </c>
      <c r="S10" s="582">
        <v>808.46022493323778</v>
      </c>
      <c r="T10" s="653">
        <v>131016.20000000001</v>
      </c>
      <c r="U10" s="135"/>
      <c r="V10" s="652"/>
      <c r="W10" s="135"/>
      <c r="X10" s="135"/>
      <c r="Y10" s="135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/>
      <c r="AP10" s="135"/>
      <c r="AQ10" s="135"/>
    </row>
    <row r="11" spans="2:43" x14ac:dyDescent="0.15">
      <c r="B11" s="155"/>
      <c r="C11" s="135">
        <v>4</v>
      </c>
      <c r="D11" s="156"/>
      <c r="E11" s="582">
        <v>735</v>
      </c>
      <c r="F11" s="582">
        <v>1050</v>
      </c>
      <c r="G11" s="582">
        <v>862.63187299529488</v>
      </c>
      <c r="H11" s="582">
        <v>78993.89999999998</v>
      </c>
      <c r="I11" s="582">
        <v>451.5</v>
      </c>
      <c r="J11" s="582">
        <v>630</v>
      </c>
      <c r="K11" s="582">
        <v>527.08084648039039</v>
      </c>
      <c r="L11" s="582">
        <v>184423.3</v>
      </c>
      <c r="M11" s="582">
        <v>735</v>
      </c>
      <c r="N11" s="582">
        <v>1102.5</v>
      </c>
      <c r="O11" s="582">
        <v>904.01438600425729</v>
      </c>
      <c r="P11" s="582">
        <v>148699.50000000003</v>
      </c>
      <c r="Q11" s="582">
        <v>735</v>
      </c>
      <c r="R11" s="582">
        <v>945</v>
      </c>
      <c r="S11" s="582">
        <v>829.25537206715944</v>
      </c>
      <c r="T11" s="653">
        <v>141705.79999999999</v>
      </c>
      <c r="U11" s="135"/>
      <c r="V11" s="652"/>
      <c r="W11" s="135"/>
      <c r="X11" s="135"/>
      <c r="Y11" s="135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135"/>
      <c r="AQ11" s="135"/>
    </row>
    <row r="12" spans="2:43" x14ac:dyDescent="0.15">
      <c r="B12" s="155"/>
      <c r="C12" s="135">
        <v>5</v>
      </c>
      <c r="D12" s="135"/>
      <c r="E12" s="582">
        <v>819</v>
      </c>
      <c r="F12" s="582">
        <v>1081.5</v>
      </c>
      <c r="G12" s="582">
        <v>937.15688029140472</v>
      </c>
      <c r="H12" s="582">
        <v>91593.900000000009</v>
      </c>
      <c r="I12" s="582">
        <v>493.5</v>
      </c>
      <c r="J12" s="582">
        <v>719.25</v>
      </c>
      <c r="K12" s="582">
        <v>598.77613579674244</v>
      </c>
      <c r="L12" s="654">
        <v>185976.49999999997</v>
      </c>
      <c r="M12" s="582">
        <v>819</v>
      </c>
      <c r="N12" s="582">
        <v>1123.5</v>
      </c>
      <c r="O12" s="582">
        <v>969.22133387725069</v>
      </c>
      <c r="P12" s="582">
        <v>214295.50000000003</v>
      </c>
      <c r="Q12" s="582">
        <v>777</v>
      </c>
      <c r="R12" s="582">
        <v>1008</v>
      </c>
      <c r="S12" s="582">
        <v>884.21478196686724</v>
      </c>
      <c r="T12" s="653">
        <v>158856.5</v>
      </c>
      <c r="U12" s="135"/>
      <c r="V12" s="652"/>
      <c r="W12" s="135"/>
      <c r="X12" s="135"/>
      <c r="Y12" s="135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2"/>
      <c r="AP12" s="135"/>
      <c r="AQ12" s="135"/>
    </row>
    <row r="13" spans="2:43" x14ac:dyDescent="0.15">
      <c r="B13" s="155"/>
      <c r="C13" s="135">
        <v>6</v>
      </c>
      <c r="D13" s="156"/>
      <c r="E13" s="582">
        <v>798</v>
      </c>
      <c r="F13" s="582">
        <v>1092</v>
      </c>
      <c r="G13" s="582">
        <v>939.42272430729417</v>
      </c>
      <c r="H13" s="582">
        <v>80809.399999999994</v>
      </c>
      <c r="I13" s="582">
        <v>525</v>
      </c>
      <c r="J13" s="582">
        <v>682.5</v>
      </c>
      <c r="K13" s="582">
        <v>582.91185828058758</v>
      </c>
      <c r="L13" s="582">
        <v>156369.69999999998</v>
      </c>
      <c r="M13" s="582">
        <v>840</v>
      </c>
      <c r="N13" s="582">
        <v>1123.5</v>
      </c>
      <c r="O13" s="582">
        <v>975.95045646333563</v>
      </c>
      <c r="P13" s="582">
        <v>160029.29999999996</v>
      </c>
      <c r="Q13" s="582">
        <v>703.5</v>
      </c>
      <c r="R13" s="582">
        <v>924</v>
      </c>
      <c r="S13" s="582">
        <v>824.35026920509495</v>
      </c>
      <c r="T13" s="653">
        <v>129622.79999999999</v>
      </c>
      <c r="U13" s="135"/>
      <c r="V13" s="652"/>
      <c r="W13" s="135"/>
      <c r="X13" s="135"/>
      <c r="Y13" s="135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2"/>
      <c r="AP13" s="135"/>
      <c r="AQ13" s="135"/>
    </row>
    <row r="14" spans="2:43" x14ac:dyDescent="0.15">
      <c r="B14" s="155"/>
      <c r="C14" s="135">
        <v>7</v>
      </c>
      <c r="D14" s="156"/>
      <c r="E14" s="582">
        <v>808.5</v>
      </c>
      <c r="F14" s="582">
        <v>1134</v>
      </c>
      <c r="G14" s="582">
        <v>973.92129897507868</v>
      </c>
      <c r="H14" s="582">
        <v>91711</v>
      </c>
      <c r="I14" s="582">
        <v>525</v>
      </c>
      <c r="J14" s="582">
        <v>685.02</v>
      </c>
      <c r="K14" s="582">
        <v>597.04050548696114</v>
      </c>
      <c r="L14" s="582">
        <v>178890.1</v>
      </c>
      <c r="M14" s="582">
        <v>840</v>
      </c>
      <c r="N14" s="582">
        <v>1134</v>
      </c>
      <c r="O14" s="582">
        <v>1000.6289681524199</v>
      </c>
      <c r="P14" s="582">
        <v>190634.30000000002</v>
      </c>
      <c r="Q14" s="582">
        <v>703.5</v>
      </c>
      <c r="R14" s="582">
        <v>966</v>
      </c>
      <c r="S14" s="582">
        <v>828.62640604694525</v>
      </c>
      <c r="T14" s="653">
        <v>158967.50000000003</v>
      </c>
      <c r="U14" s="135"/>
      <c r="V14" s="652"/>
      <c r="W14" s="135"/>
      <c r="X14" s="135"/>
      <c r="Y14" s="135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135"/>
      <c r="AQ14" s="135"/>
    </row>
    <row r="15" spans="2:43" x14ac:dyDescent="0.15">
      <c r="B15" s="155"/>
      <c r="C15" s="135">
        <v>8</v>
      </c>
      <c r="D15" s="156"/>
      <c r="E15" s="582">
        <v>892.5</v>
      </c>
      <c r="F15" s="582">
        <v>1182.3</v>
      </c>
      <c r="G15" s="582">
        <v>1065.961943334285</v>
      </c>
      <c r="H15" s="582">
        <v>83420.399999999994</v>
      </c>
      <c r="I15" s="582">
        <v>546</v>
      </c>
      <c r="J15" s="582">
        <v>703.5</v>
      </c>
      <c r="K15" s="582">
        <v>608.86404806418238</v>
      </c>
      <c r="L15" s="582">
        <v>142384.5</v>
      </c>
      <c r="M15" s="582">
        <v>924</v>
      </c>
      <c r="N15" s="582">
        <v>1239</v>
      </c>
      <c r="O15" s="582">
        <v>1100.2962459914554</v>
      </c>
      <c r="P15" s="582">
        <v>184784.09999999998</v>
      </c>
      <c r="Q15" s="582">
        <v>766.5</v>
      </c>
      <c r="R15" s="582">
        <v>1008</v>
      </c>
      <c r="S15" s="582">
        <v>866.85163483897031</v>
      </c>
      <c r="T15" s="653">
        <v>139200.70000000001</v>
      </c>
      <c r="U15" s="135"/>
      <c r="V15" s="652"/>
      <c r="W15" s="135"/>
      <c r="X15" s="135"/>
      <c r="Y15" s="135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2"/>
      <c r="AP15" s="135"/>
      <c r="AQ15" s="135"/>
    </row>
    <row r="16" spans="2:43" x14ac:dyDescent="0.15">
      <c r="B16" s="155"/>
      <c r="C16" s="135">
        <v>9</v>
      </c>
      <c r="D16" s="156"/>
      <c r="E16" s="582">
        <v>945</v>
      </c>
      <c r="F16" s="582">
        <v>1213.8</v>
      </c>
      <c r="G16" s="582">
        <v>1068.9116870943592</v>
      </c>
      <c r="H16" s="582">
        <v>87220</v>
      </c>
      <c r="I16" s="582">
        <v>525</v>
      </c>
      <c r="J16" s="582">
        <v>672</v>
      </c>
      <c r="K16" s="582">
        <v>592.07685330779032</v>
      </c>
      <c r="L16" s="582">
        <v>180275.00000000003</v>
      </c>
      <c r="M16" s="582">
        <v>945</v>
      </c>
      <c r="N16" s="582">
        <v>1260</v>
      </c>
      <c r="O16" s="582">
        <v>1103.2480496368291</v>
      </c>
      <c r="P16" s="582">
        <v>203240.80000000002</v>
      </c>
      <c r="Q16" s="582">
        <v>787.5</v>
      </c>
      <c r="R16" s="582">
        <v>1043.07</v>
      </c>
      <c r="S16" s="582">
        <v>891.26346874004048</v>
      </c>
      <c r="T16" s="653">
        <v>158767.29999999996</v>
      </c>
      <c r="U16" s="135"/>
      <c r="V16" s="652"/>
      <c r="W16" s="135"/>
      <c r="X16" s="135"/>
      <c r="Y16" s="135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2"/>
      <c r="AP16" s="135"/>
      <c r="AQ16" s="135"/>
    </row>
    <row r="17" spans="2:43" x14ac:dyDescent="0.15">
      <c r="B17" s="155"/>
      <c r="C17" s="135">
        <v>10</v>
      </c>
      <c r="D17" s="156"/>
      <c r="E17" s="582">
        <v>840</v>
      </c>
      <c r="F17" s="582">
        <v>1134</v>
      </c>
      <c r="G17" s="582">
        <v>991.63803371340816</v>
      </c>
      <c r="H17" s="582">
        <v>107649.9</v>
      </c>
      <c r="I17" s="582">
        <v>493.5</v>
      </c>
      <c r="J17" s="582">
        <v>635.25</v>
      </c>
      <c r="K17" s="582">
        <v>560.04955296875835</v>
      </c>
      <c r="L17" s="582">
        <v>207359.7</v>
      </c>
      <c r="M17" s="582">
        <v>840</v>
      </c>
      <c r="N17" s="582">
        <v>1155</v>
      </c>
      <c r="O17" s="582">
        <v>1043.6638021456783</v>
      </c>
      <c r="P17" s="582">
        <v>215242.6</v>
      </c>
      <c r="Q17" s="582">
        <v>787.5</v>
      </c>
      <c r="R17" s="582">
        <v>1018.5</v>
      </c>
      <c r="S17" s="582">
        <v>870.14537527492348</v>
      </c>
      <c r="T17" s="653">
        <v>185487.99999999994</v>
      </c>
      <c r="U17" s="135"/>
      <c r="V17" s="652"/>
      <c r="W17" s="135"/>
      <c r="X17" s="135"/>
      <c r="Y17" s="135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135"/>
      <c r="AQ17" s="135"/>
    </row>
    <row r="18" spans="2:43" x14ac:dyDescent="0.15">
      <c r="B18" s="150"/>
      <c r="C18" s="151">
        <v>11</v>
      </c>
      <c r="D18" s="161"/>
      <c r="E18" s="655">
        <v>871.5</v>
      </c>
      <c r="F18" s="655">
        <v>1102.5</v>
      </c>
      <c r="G18" s="655">
        <v>949.21526481339504</v>
      </c>
      <c r="H18" s="655">
        <v>105183.6</v>
      </c>
      <c r="I18" s="655">
        <v>509.25</v>
      </c>
      <c r="J18" s="655">
        <v>651</v>
      </c>
      <c r="K18" s="655">
        <v>571.997076005449</v>
      </c>
      <c r="L18" s="655">
        <v>216151.19999999995</v>
      </c>
      <c r="M18" s="655">
        <v>840</v>
      </c>
      <c r="N18" s="655">
        <v>1155</v>
      </c>
      <c r="O18" s="655">
        <v>950.15837718605303</v>
      </c>
      <c r="P18" s="655">
        <v>222082.79999999993</v>
      </c>
      <c r="Q18" s="655">
        <v>819</v>
      </c>
      <c r="R18" s="655">
        <v>1060.71</v>
      </c>
      <c r="S18" s="655">
        <v>924.83397229875709</v>
      </c>
      <c r="T18" s="656">
        <v>212519.4</v>
      </c>
      <c r="U18" s="135"/>
      <c r="V18" s="652"/>
      <c r="W18" s="135"/>
      <c r="X18" s="135"/>
      <c r="Y18" s="135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2"/>
      <c r="AP18" s="135"/>
      <c r="AQ18" s="135"/>
    </row>
    <row r="19" spans="2:43" ht="12.75" customHeight="1" x14ac:dyDescent="0.15">
      <c r="B19" s="148"/>
      <c r="C19" s="296">
        <v>41579</v>
      </c>
      <c r="E19" s="259">
        <v>871.5</v>
      </c>
      <c r="F19" s="259">
        <v>1102.5</v>
      </c>
      <c r="G19" s="259">
        <v>959.69676923076884</v>
      </c>
      <c r="H19" s="582">
        <v>5554.4</v>
      </c>
      <c r="I19" s="259">
        <v>525</v>
      </c>
      <c r="J19" s="259">
        <v>630</v>
      </c>
      <c r="K19" s="259">
        <v>564.48344874900852</v>
      </c>
      <c r="L19" s="654">
        <v>10750.4</v>
      </c>
      <c r="M19" s="259">
        <v>840</v>
      </c>
      <c r="N19" s="259">
        <v>1155</v>
      </c>
      <c r="O19" s="259">
        <v>995.71405606193002</v>
      </c>
      <c r="P19" s="582">
        <v>7114.4</v>
      </c>
      <c r="Q19" s="259">
        <v>819</v>
      </c>
      <c r="R19" s="259">
        <v>1008</v>
      </c>
      <c r="S19" s="259">
        <v>898.11562500000002</v>
      </c>
      <c r="T19" s="582">
        <v>9393.7999999999993</v>
      </c>
      <c r="U19" s="135"/>
      <c r="V19" s="652"/>
      <c r="W19" s="135"/>
      <c r="X19" s="135"/>
      <c r="Y19" s="135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2"/>
      <c r="AP19" s="135"/>
      <c r="AQ19" s="135"/>
    </row>
    <row r="20" spans="2:43" ht="11.1" customHeight="1" x14ac:dyDescent="0.15">
      <c r="B20" s="155"/>
      <c r="C20" s="296">
        <v>41583</v>
      </c>
      <c r="D20" s="136" t="s">
        <v>60</v>
      </c>
      <c r="E20" s="158">
        <v>871.5</v>
      </c>
      <c r="F20" s="174">
        <v>1081.5</v>
      </c>
      <c r="G20" s="139">
        <v>941.65833318794853</v>
      </c>
      <c r="H20" s="582">
        <v>8019.7</v>
      </c>
      <c r="I20" s="654">
        <v>514.5</v>
      </c>
      <c r="J20" s="582">
        <v>640.5</v>
      </c>
      <c r="K20" s="652">
        <v>572.02046952315459</v>
      </c>
      <c r="L20" s="582">
        <v>19298.599999999999</v>
      </c>
      <c r="M20" s="657">
        <v>840</v>
      </c>
      <c r="N20" s="324">
        <v>1081.8150000000001</v>
      </c>
      <c r="O20" s="658">
        <v>966.03730247674559</v>
      </c>
      <c r="P20" s="582">
        <v>21777.8</v>
      </c>
      <c r="Q20" s="158">
        <v>819</v>
      </c>
      <c r="R20" s="174">
        <v>997.5</v>
      </c>
      <c r="S20" s="139">
        <v>896.168608760182</v>
      </c>
      <c r="T20" s="582">
        <v>17885.2</v>
      </c>
      <c r="U20" s="135"/>
      <c r="V20" s="652"/>
      <c r="W20" s="135"/>
      <c r="X20" s="135"/>
      <c r="Y20" s="135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2"/>
      <c r="AP20" s="135"/>
      <c r="AQ20" s="135"/>
    </row>
    <row r="21" spans="2:43" ht="11.1" customHeight="1" x14ac:dyDescent="0.15">
      <c r="B21" s="155"/>
      <c r="C21" s="296">
        <v>41584</v>
      </c>
      <c r="D21" s="136" t="s">
        <v>60</v>
      </c>
      <c r="E21" s="158">
        <v>871.5</v>
      </c>
      <c r="F21" s="174">
        <v>1029</v>
      </c>
      <c r="G21" s="139">
        <v>934.00660792951555</v>
      </c>
      <c r="H21" s="582">
        <v>1909.9</v>
      </c>
      <c r="I21" s="654">
        <v>525</v>
      </c>
      <c r="J21" s="582">
        <v>640.5</v>
      </c>
      <c r="K21" s="652">
        <v>577.50393111194319</v>
      </c>
      <c r="L21" s="582">
        <v>6512.3</v>
      </c>
      <c r="M21" s="654">
        <v>861</v>
      </c>
      <c r="N21" s="582">
        <v>1029</v>
      </c>
      <c r="O21" s="652">
        <v>955.72917942437243</v>
      </c>
      <c r="P21" s="582">
        <v>4946.3999999999996</v>
      </c>
      <c r="Q21" s="654">
        <v>840</v>
      </c>
      <c r="R21" s="582">
        <v>997.5</v>
      </c>
      <c r="S21" s="652">
        <v>908.48212605832532</v>
      </c>
      <c r="T21" s="582">
        <v>4736.8999999999996</v>
      </c>
      <c r="U21" s="135"/>
      <c r="V21" s="652"/>
      <c r="W21" s="135"/>
      <c r="X21" s="135"/>
      <c r="Y21" s="135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2"/>
      <c r="AP21" s="135"/>
      <c r="AQ21" s="135"/>
    </row>
    <row r="22" spans="2:43" ht="11.1" customHeight="1" x14ac:dyDescent="0.15">
      <c r="B22" s="155"/>
      <c r="C22" s="296">
        <v>41585</v>
      </c>
      <c r="D22" s="136" t="s">
        <v>60</v>
      </c>
      <c r="E22" s="365">
        <v>871.5</v>
      </c>
      <c r="F22" s="365">
        <v>1029</v>
      </c>
      <c r="G22" s="365">
        <v>946.15171755725214</v>
      </c>
      <c r="H22" s="365">
        <v>3796.2</v>
      </c>
      <c r="I22" s="365">
        <v>525</v>
      </c>
      <c r="J22" s="365">
        <v>640.5</v>
      </c>
      <c r="K22" s="365">
        <v>574.45825543351236</v>
      </c>
      <c r="L22" s="582">
        <v>8433.7000000000007</v>
      </c>
      <c r="M22" s="654">
        <v>871.5</v>
      </c>
      <c r="N22" s="582">
        <v>1029</v>
      </c>
      <c r="O22" s="652">
        <v>947.30388284035041</v>
      </c>
      <c r="P22" s="582">
        <v>11204.8</v>
      </c>
      <c r="Q22" s="654">
        <v>840</v>
      </c>
      <c r="R22" s="582">
        <v>997.5</v>
      </c>
      <c r="S22" s="652">
        <v>897.75981920199558</v>
      </c>
      <c r="T22" s="582">
        <v>11895.6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2:43" ht="11.1" customHeight="1" x14ac:dyDescent="0.15">
      <c r="B23" s="155"/>
      <c r="C23" s="296">
        <v>41586</v>
      </c>
      <c r="D23" s="136" t="s">
        <v>60</v>
      </c>
      <c r="E23" s="654">
        <v>871.5</v>
      </c>
      <c r="F23" s="582">
        <v>1020.705</v>
      </c>
      <c r="G23" s="652">
        <v>940.71685082872932</v>
      </c>
      <c r="H23" s="582">
        <v>1537.8</v>
      </c>
      <c r="I23" s="657">
        <v>525</v>
      </c>
      <c r="J23" s="324">
        <v>640.5</v>
      </c>
      <c r="K23" s="658">
        <v>572.94118957451531</v>
      </c>
      <c r="L23" s="582">
        <v>3058.4</v>
      </c>
      <c r="M23" s="657">
        <v>871.5</v>
      </c>
      <c r="N23" s="657">
        <v>1029</v>
      </c>
      <c r="O23" s="657">
        <v>949.52263931888535</v>
      </c>
      <c r="P23" s="582">
        <v>3076.3</v>
      </c>
      <c r="Q23" s="654">
        <v>840</v>
      </c>
      <c r="R23" s="582">
        <v>997.5</v>
      </c>
      <c r="S23" s="652">
        <v>883.63673139158573</v>
      </c>
      <c r="T23" s="582">
        <v>2737.8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2:43" ht="11.1" customHeight="1" x14ac:dyDescent="0.15">
      <c r="B24" s="155"/>
      <c r="C24" s="296">
        <v>41589</v>
      </c>
      <c r="D24" s="136" t="s">
        <v>60</v>
      </c>
      <c r="E24" s="654">
        <v>871.5</v>
      </c>
      <c r="F24" s="582">
        <v>1013.25</v>
      </c>
      <c r="G24" s="652">
        <v>944.39337573830119</v>
      </c>
      <c r="H24" s="659">
        <v>14946.4</v>
      </c>
      <c r="I24" s="654">
        <v>525</v>
      </c>
      <c r="J24" s="582">
        <v>640.5</v>
      </c>
      <c r="K24" s="652">
        <v>579.89727824443946</v>
      </c>
      <c r="L24" s="659">
        <v>32015.9</v>
      </c>
      <c r="M24" s="654">
        <v>871.5</v>
      </c>
      <c r="N24" s="582">
        <v>1029</v>
      </c>
      <c r="O24" s="652">
        <v>963.73700945864346</v>
      </c>
      <c r="P24" s="659">
        <v>29143.200000000001</v>
      </c>
      <c r="Q24" s="657">
        <v>840</v>
      </c>
      <c r="R24" s="324">
        <v>987</v>
      </c>
      <c r="S24" s="658">
        <v>900.60341598177342</v>
      </c>
      <c r="T24" s="659">
        <v>34230.5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2:43" ht="11.1" customHeight="1" x14ac:dyDescent="0.15">
      <c r="B25" s="155"/>
      <c r="C25" s="296">
        <v>41590</v>
      </c>
      <c r="D25" s="136" t="s">
        <v>60</v>
      </c>
      <c r="E25" s="657">
        <v>892.5</v>
      </c>
      <c r="F25" s="324">
        <v>1039.92</v>
      </c>
      <c r="G25" s="658">
        <v>961.91980624327266</v>
      </c>
      <c r="H25" s="659">
        <v>3155.8</v>
      </c>
      <c r="I25" s="657">
        <v>525</v>
      </c>
      <c r="J25" s="324">
        <v>640.5</v>
      </c>
      <c r="K25" s="658">
        <v>582.47188820279496</v>
      </c>
      <c r="L25" s="659">
        <v>5797.1</v>
      </c>
      <c r="M25" s="654">
        <v>871.5</v>
      </c>
      <c r="N25" s="582">
        <v>1050</v>
      </c>
      <c r="O25" s="652">
        <v>969.018709327549</v>
      </c>
      <c r="P25" s="659">
        <v>4907.8999999999996</v>
      </c>
      <c r="Q25" s="657">
        <v>871.5</v>
      </c>
      <c r="R25" s="324">
        <v>1050</v>
      </c>
      <c r="S25" s="658">
        <v>948.83763586956513</v>
      </c>
      <c r="T25" s="659">
        <v>7246.1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2:43" ht="11.1" customHeight="1" x14ac:dyDescent="0.15">
      <c r="B26" s="155"/>
      <c r="C26" s="296">
        <v>41591</v>
      </c>
      <c r="D26" s="136" t="s">
        <v>60</v>
      </c>
      <c r="E26" s="654">
        <v>892.5</v>
      </c>
      <c r="F26" s="582">
        <v>1039.5</v>
      </c>
      <c r="G26" s="652">
        <v>957.65234732031593</v>
      </c>
      <c r="H26" s="659">
        <v>6505</v>
      </c>
      <c r="I26" s="657">
        <v>525</v>
      </c>
      <c r="J26" s="324">
        <v>651</v>
      </c>
      <c r="K26" s="658">
        <v>580.3877730655355</v>
      </c>
      <c r="L26" s="659">
        <v>12018.1</v>
      </c>
      <c r="M26" s="654">
        <v>861</v>
      </c>
      <c r="N26" s="582">
        <v>1071</v>
      </c>
      <c r="O26" s="652">
        <v>967.04217572134155</v>
      </c>
      <c r="P26" s="659">
        <v>11440.2</v>
      </c>
      <c r="Q26" s="654">
        <v>882</v>
      </c>
      <c r="R26" s="582">
        <v>1050</v>
      </c>
      <c r="S26" s="652">
        <v>940.46835771204019</v>
      </c>
      <c r="T26" s="659">
        <v>10012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2:43" ht="11.1" customHeight="1" x14ac:dyDescent="0.15">
      <c r="B27" s="155"/>
      <c r="C27" s="296">
        <v>41592</v>
      </c>
      <c r="D27" s="136" t="s">
        <v>60</v>
      </c>
      <c r="E27" s="259">
        <v>892.5</v>
      </c>
      <c r="F27" s="259">
        <v>1018.5</v>
      </c>
      <c r="G27" s="259">
        <v>951.55502846299817</v>
      </c>
      <c r="H27" s="324">
        <v>2417</v>
      </c>
      <c r="I27" s="259">
        <v>525</v>
      </c>
      <c r="J27" s="259">
        <v>619.5</v>
      </c>
      <c r="K27" s="259">
        <v>579.228167281673</v>
      </c>
      <c r="L27" s="324">
        <v>5676.6</v>
      </c>
      <c r="M27" s="259">
        <v>871.5</v>
      </c>
      <c r="N27" s="259">
        <v>1050</v>
      </c>
      <c r="O27" s="259">
        <v>960.62397784225777</v>
      </c>
      <c r="P27" s="324">
        <v>5061.2</v>
      </c>
      <c r="Q27" s="259">
        <v>882</v>
      </c>
      <c r="R27" s="259">
        <v>1019.5500000000001</v>
      </c>
      <c r="S27" s="259">
        <v>924.80404795668414</v>
      </c>
      <c r="T27" s="324">
        <v>3963.4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2:43" ht="11.1" customHeight="1" x14ac:dyDescent="0.15">
      <c r="B28" s="155"/>
      <c r="C28" s="296">
        <v>41593</v>
      </c>
      <c r="D28" s="136" t="s">
        <v>60</v>
      </c>
      <c r="E28" s="259">
        <v>892.5</v>
      </c>
      <c r="F28" s="259">
        <v>1018.5</v>
      </c>
      <c r="G28" s="259">
        <v>945.82469512195144</v>
      </c>
      <c r="H28" s="660">
        <v>2604.6</v>
      </c>
      <c r="I28" s="259">
        <v>525</v>
      </c>
      <c r="J28" s="259">
        <v>630</v>
      </c>
      <c r="K28" s="259">
        <v>583.87155366741831</v>
      </c>
      <c r="L28" s="660">
        <v>3682.8</v>
      </c>
      <c r="M28" s="259">
        <v>871.5</v>
      </c>
      <c r="N28" s="259">
        <v>1050</v>
      </c>
      <c r="O28" s="259">
        <v>958.72271941421752</v>
      </c>
      <c r="P28" s="660">
        <v>4436.3</v>
      </c>
      <c r="Q28" s="259">
        <v>882</v>
      </c>
      <c r="R28" s="259">
        <v>1019.5500000000001</v>
      </c>
      <c r="S28" s="259">
        <v>927.46671644137041</v>
      </c>
      <c r="T28" s="660">
        <v>4857.3999999999996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2:43" ht="11.1" customHeight="1" x14ac:dyDescent="0.15">
      <c r="B29" s="155"/>
      <c r="C29" s="296">
        <v>41596</v>
      </c>
      <c r="D29" s="136" t="s">
        <v>60</v>
      </c>
      <c r="E29" s="259">
        <v>892.5</v>
      </c>
      <c r="F29" s="259">
        <v>1018.5</v>
      </c>
      <c r="G29" s="259">
        <v>953.3213680133166</v>
      </c>
      <c r="H29" s="660">
        <v>11135.6</v>
      </c>
      <c r="I29" s="259">
        <v>525</v>
      </c>
      <c r="J29" s="259">
        <v>630</v>
      </c>
      <c r="K29" s="259">
        <v>577.1431248384597</v>
      </c>
      <c r="L29" s="660">
        <v>20140.2</v>
      </c>
      <c r="M29" s="259">
        <v>871.5</v>
      </c>
      <c r="N29" s="259">
        <v>997.5</v>
      </c>
      <c r="O29" s="259">
        <v>940.25704030922202</v>
      </c>
      <c r="P29" s="660">
        <v>19813.5</v>
      </c>
      <c r="Q29" s="259">
        <v>882</v>
      </c>
      <c r="R29" s="259">
        <v>1029</v>
      </c>
      <c r="S29" s="259">
        <v>943.11409393482927</v>
      </c>
      <c r="T29" s="660">
        <v>20749.900000000001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2:43" ht="11.1" customHeight="1" x14ac:dyDescent="0.15">
      <c r="B30" s="155"/>
      <c r="C30" s="296">
        <v>41597</v>
      </c>
      <c r="D30" s="136" t="s">
        <v>60</v>
      </c>
      <c r="E30" s="661">
        <v>871.5</v>
      </c>
      <c r="F30" s="662">
        <v>1039.5</v>
      </c>
      <c r="G30" s="663">
        <v>956.19009000562505</v>
      </c>
      <c r="H30" s="659">
        <v>4417.8</v>
      </c>
      <c r="I30" s="664">
        <v>525</v>
      </c>
      <c r="J30" s="660">
        <v>630</v>
      </c>
      <c r="K30" s="665">
        <v>576.22392576154903</v>
      </c>
      <c r="L30" s="659">
        <v>8306.5</v>
      </c>
      <c r="M30" s="661">
        <v>871.5</v>
      </c>
      <c r="N30" s="662">
        <v>1018.5</v>
      </c>
      <c r="O30" s="663">
        <v>938.886462882096</v>
      </c>
      <c r="P30" s="659">
        <v>9728.2999999999993</v>
      </c>
      <c r="Q30" s="661">
        <v>892.5</v>
      </c>
      <c r="R30" s="662">
        <v>1019.5500000000001</v>
      </c>
      <c r="S30" s="663">
        <v>946.52484683458147</v>
      </c>
      <c r="T30" s="659">
        <v>9312.7000000000007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2:43" ht="11.1" customHeight="1" x14ac:dyDescent="0.15">
      <c r="B31" s="155"/>
      <c r="C31" s="296">
        <v>41598</v>
      </c>
      <c r="D31" s="136" t="s">
        <v>60</v>
      </c>
      <c r="E31" s="666">
        <v>871.5</v>
      </c>
      <c r="F31" s="659">
        <v>1029</v>
      </c>
      <c r="G31" s="667">
        <v>960.02894174828793</v>
      </c>
      <c r="H31" s="659">
        <v>5614.5</v>
      </c>
      <c r="I31" s="664">
        <v>525</v>
      </c>
      <c r="J31" s="660">
        <v>630</v>
      </c>
      <c r="K31" s="665">
        <v>577.40186635846055</v>
      </c>
      <c r="L31" s="659">
        <v>11335.5</v>
      </c>
      <c r="M31" s="664">
        <v>871.5</v>
      </c>
      <c r="N31" s="664">
        <v>1018.5</v>
      </c>
      <c r="O31" s="664">
        <v>937.49416596997605</v>
      </c>
      <c r="P31" s="659">
        <v>10220.799999999999</v>
      </c>
      <c r="Q31" s="666">
        <v>892.5</v>
      </c>
      <c r="R31" s="659">
        <v>1019.5500000000001</v>
      </c>
      <c r="S31" s="667">
        <v>951.86670360433948</v>
      </c>
      <c r="T31" s="659">
        <v>9933.2999999999993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2:43" ht="11.1" customHeight="1" x14ac:dyDescent="0.15">
      <c r="B32" s="155"/>
      <c r="C32" s="296">
        <v>41599</v>
      </c>
      <c r="D32" s="136" t="s">
        <v>60</v>
      </c>
      <c r="E32" s="664">
        <v>871.5</v>
      </c>
      <c r="F32" s="660">
        <v>1049.0550000000001</v>
      </c>
      <c r="G32" s="665">
        <v>972.41342531550185</v>
      </c>
      <c r="H32" s="659">
        <v>2589.3000000000002</v>
      </c>
      <c r="I32" s="664">
        <v>525</v>
      </c>
      <c r="J32" s="660">
        <v>619.5</v>
      </c>
      <c r="K32" s="665">
        <v>573.28601650828898</v>
      </c>
      <c r="L32" s="659">
        <v>5089.5</v>
      </c>
      <c r="M32" s="664">
        <v>861</v>
      </c>
      <c r="N32" s="660">
        <v>1029</v>
      </c>
      <c r="O32" s="665">
        <v>946.57605840307872</v>
      </c>
      <c r="P32" s="659">
        <v>5837</v>
      </c>
      <c r="Q32" s="666">
        <v>892.5</v>
      </c>
      <c r="R32" s="659">
        <v>1008</v>
      </c>
      <c r="S32" s="667">
        <v>947.03171513624909</v>
      </c>
      <c r="T32" s="659">
        <v>5233.1000000000004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ht="11.1" customHeight="1" x14ac:dyDescent="0.15">
      <c r="B33" s="155"/>
      <c r="C33" s="296">
        <v>41600</v>
      </c>
      <c r="D33" s="136" t="s">
        <v>60</v>
      </c>
      <c r="E33" s="666">
        <v>871.5</v>
      </c>
      <c r="F33" s="659">
        <v>1029</v>
      </c>
      <c r="G33" s="667">
        <v>960.98017100236507</v>
      </c>
      <c r="H33" s="659">
        <v>3703.4</v>
      </c>
      <c r="I33" s="666">
        <v>525</v>
      </c>
      <c r="J33" s="659">
        <v>619.5</v>
      </c>
      <c r="K33" s="667">
        <v>564.81792534030399</v>
      </c>
      <c r="L33" s="659">
        <v>5287.9</v>
      </c>
      <c r="M33" s="664">
        <v>855.75</v>
      </c>
      <c r="N33" s="660">
        <v>1029</v>
      </c>
      <c r="O33" s="665">
        <v>942.84732101519467</v>
      </c>
      <c r="P33" s="659">
        <v>6875.5</v>
      </c>
      <c r="Q33" s="666">
        <v>892.5</v>
      </c>
      <c r="R33" s="659">
        <v>1054.2</v>
      </c>
      <c r="S33" s="667">
        <v>947.17229199372059</v>
      </c>
      <c r="T33" s="659">
        <v>6217.8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11.1" customHeight="1" x14ac:dyDescent="0.15">
      <c r="B34" s="155"/>
      <c r="C34" s="296">
        <v>41603</v>
      </c>
      <c r="D34" s="136" t="s">
        <v>60</v>
      </c>
      <c r="E34" s="664">
        <v>871.5</v>
      </c>
      <c r="F34" s="660">
        <v>1029</v>
      </c>
      <c r="G34" s="665">
        <v>945.75750680012095</v>
      </c>
      <c r="H34" s="659">
        <v>8966</v>
      </c>
      <c r="I34" s="666">
        <v>525</v>
      </c>
      <c r="J34" s="659">
        <v>619.5</v>
      </c>
      <c r="K34" s="667">
        <v>563.39843169653034</v>
      </c>
      <c r="L34" s="659">
        <v>21910.1</v>
      </c>
      <c r="M34" s="666">
        <v>861</v>
      </c>
      <c r="N34" s="659">
        <v>1029</v>
      </c>
      <c r="O34" s="667">
        <v>924.86221644369891</v>
      </c>
      <c r="P34" s="659">
        <v>23880.1</v>
      </c>
      <c r="Q34" s="666">
        <v>892.5</v>
      </c>
      <c r="R34" s="659">
        <v>1050</v>
      </c>
      <c r="S34" s="667">
        <v>937.97982834397635</v>
      </c>
      <c r="T34" s="659">
        <v>18165.3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ht="11.1" customHeight="1" x14ac:dyDescent="0.15">
      <c r="B35" s="155"/>
      <c r="C35" s="296">
        <v>41604</v>
      </c>
      <c r="D35" s="136" t="s">
        <v>60</v>
      </c>
      <c r="E35" s="666">
        <v>892.5</v>
      </c>
      <c r="F35" s="659">
        <v>1029</v>
      </c>
      <c r="G35" s="667">
        <v>945.24080206033932</v>
      </c>
      <c r="H35" s="659">
        <v>4574.6000000000004</v>
      </c>
      <c r="I35" s="661">
        <v>525</v>
      </c>
      <c r="J35" s="662">
        <v>619.5</v>
      </c>
      <c r="K35" s="663">
        <v>562.69514266304338</v>
      </c>
      <c r="L35" s="659">
        <v>11422.8</v>
      </c>
      <c r="M35" s="664">
        <v>861</v>
      </c>
      <c r="N35" s="660">
        <v>1029</v>
      </c>
      <c r="O35" s="665">
        <v>931.934046345811</v>
      </c>
      <c r="P35" s="659">
        <v>13140.3</v>
      </c>
      <c r="Q35" s="661">
        <v>903</v>
      </c>
      <c r="R35" s="662">
        <v>1029</v>
      </c>
      <c r="S35" s="663">
        <v>935.42437153280946</v>
      </c>
      <c r="T35" s="659">
        <v>11196.3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ht="11.1" customHeight="1" x14ac:dyDescent="0.15">
      <c r="B36" s="155"/>
      <c r="C36" s="296">
        <v>41605</v>
      </c>
      <c r="D36" s="136" t="s">
        <v>60</v>
      </c>
      <c r="E36" s="666">
        <v>871.5</v>
      </c>
      <c r="F36" s="659">
        <v>1050</v>
      </c>
      <c r="G36" s="667">
        <v>934.0751249395455</v>
      </c>
      <c r="H36" s="659">
        <v>2645.1</v>
      </c>
      <c r="I36" s="664">
        <v>509.25</v>
      </c>
      <c r="J36" s="660">
        <v>619.5</v>
      </c>
      <c r="K36" s="665">
        <v>567.88452839671675</v>
      </c>
      <c r="L36" s="659">
        <v>7274</v>
      </c>
      <c r="M36" s="664">
        <v>861</v>
      </c>
      <c r="N36" s="660">
        <v>1050</v>
      </c>
      <c r="O36" s="665">
        <v>939.99184588395838</v>
      </c>
      <c r="P36" s="659">
        <v>10151.1</v>
      </c>
      <c r="Q36" s="664">
        <v>892.5</v>
      </c>
      <c r="R36" s="660">
        <v>1060.71</v>
      </c>
      <c r="S36" s="665">
        <v>961.00040080160306</v>
      </c>
      <c r="T36" s="659">
        <v>5008.7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1:43" ht="11.1" customHeight="1" x14ac:dyDescent="0.15">
      <c r="B37" s="155"/>
      <c r="C37" s="296">
        <v>41606</v>
      </c>
      <c r="D37" s="135"/>
      <c r="E37" s="668">
        <v>871.5</v>
      </c>
      <c r="F37" s="668">
        <v>1050</v>
      </c>
      <c r="G37" s="668">
        <v>944.87802307949323</v>
      </c>
      <c r="H37" s="668">
        <v>4987.1000000000004</v>
      </c>
      <c r="I37" s="668">
        <v>525</v>
      </c>
      <c r="J37" s="668">
        <v>598.5</v>
      </c>
      <c r="K37" s="668">
        <v>556.92639359408713</v>
      </c>
      <c r="L37" s="668">
        <v>10541</v>
      </c>
      <c r="M37" s="668">
        <v>861</v>
      </c>
      <c r="N37" s="280">
        <v>1050</v>
      </c>
      <c r="O37" s="283">
        <v>926.75445035786379</v>
      </c>
      <c r="P37" s="280">
        <v>10896.8</v>
      </c>
      <c r="Q37" s="668">
        <v>892.5</v>
      </c>
      <c r="R37" s="668">
        <v>1050</v>
      </c>
      <c r="S37" s="668">
        <v>948.74405336540701</v>
      </c>
      <c r="T37" s="280">
        <v>9616.2999999999993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1.25" customHeight="1" x14ac:dyDescent="0.15">
      <c r="A38" s="156"/>
      <c r="B38" s="155"/>
      <c r="C38" s="296">
        <v>41607</v>
      </c>
      <c r="D38" s="156"/>
      <c r="E38" s="280">
        <v>934.5</v>
      </c>
      <c r="F38" s="280">
        <v>1050</v>
      </c>
      <c r="G38" s="280">
        <v>959.44926527772066</v>
      </c>
      <c r="H38" s="280">
        <v>6103.4</v>
      </c>
      <c r="I38" s="668">
        <v>525</v>
      </c>
      <c r="J38" s="280">
        <v>609</v>
      </c>
      <c r="K38" s="283">
        <v>559.8353451441161</v>
      </c>
      <c r="L38" s="280">
        <v>7599.8</v>
      </c>
      <c r="M38" s="668">
        <v>892.5</v>
      </c>
      <c r="N38" s="280">
        <v>1050</v>
      </c>
      <c r="O38" s="283">
        <v>943.58594665885084</v>
      </c>
      <c r="P38" s="280">
        <v>8430.9</v>
      </c>
      <c r="Q38" s="280">
        <v>924</v>
      </c>
      <c r="R38" s="280">
        <v>1050</v>
      </c>
      <c r="S38" s="280">
        <v>954.9005123234565</v>
      </c>
      <c r="T38" s="280">
        <v>10127.299999999999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12.75" customHeight="1" x14ac:dyDescent="0.15">
      <c r="B39" s="155"/>
      <c r="C39" s="29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ht="12.75" customHeight="1" x14ac:dyDescent="0.15">
      <c r="B40" s="669"/>
      <c r="C40" s="326"/>
      <c r="D40" s="161"/>
      <c r="E40" s="165"/>
      <c r="F40" s="165"/>
      <c r="G40" s="161"/>
      <c r="H40" s="165"/>
      <c r="I40" s="165"/>
      <c r="J40" s="165"/>
      <c r="K40" s="165"/>
      <c r="L40" s="151"/>
      <c r="M40" s="161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x14ac:dyDescent="0.15">
      <c r="B41" s="176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x14ac:dyDescent="0.15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x14ac:dyDescent="0.15">
      <c r="T44" s="652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ht="13.5" x14ac:dyDescent="0.15">
      <c r="I45" s="670"/>
      <c r="J45" s="670"/>
      <c r="K45" s="670"/>
      <c r="L45" s="670"/>
      <c r="M45" s="670"/>
      <c r="N45" s="670"/>
      <c r="O45" s="670"/>
      <c r="T45" s="652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x14ac:dyDescent="0.15">
      <c r="T46" s="652"/>
      <c r="U46" s="135"/>
    </row>
    <row r="47" spans="1:43" x14ac:dyDescent="0.15">
      <c r="T47" s="652"/>
      <c r="U47" s="135"/>
    </row>
    <row r="48" spans="1:43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1" spans="1:38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8" x14ac:dyDescent="0.15">
      <c r="B2" s="136" t="s">
        <v>222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8" x14ac:dyDescent="0.15">
      <c r="P3" s="138" t="s">
        <v>223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8" x14ac:dyDescent="0.15">
      <c r="B5" s="140"/>
      <c r="C5" s="141" t="s">
        <v>86</v>
      </c>
      <c r="D5" s="142"/>
      <c r="E5" s="777" t="s">
        <v>224</v>
      </c>
      <c r="F5" s="778"/>
      <c r="G5" s="778"/>
      <c r="H5" s="779"/>
      <c r="I5" s="777" t="s">
        <v>427</v>
      </c>
      <c r="J5" s="778"/>
      <c r="K5" s="778"/>
      <c r="L5" s="779"/>
      <c r="M5" s="777" t="s">
        <v>226</v>
      </c>
      <c r="N5" s="778"/>
      <c r="O5" s="778"/>
      <c r="P5" s="779"/>
      <c r="R5" s="135"/>
      <c r="S5" s="135"/>
      <c r="T5" s="144"/>
      <c r="U5" s="144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135"/>
      <c r="AI5" s="135"/>
      <c r="AJ5" s="135"/>
      <c r="AK5" s="135"/>
    </row>
    <row r="6" spans="1:38" x14ac:dyDescent="0.15">
      <c r="B6" s="150" t="s">
        <v>215</v>
      </c>
      <c r="C6" s="151"/>
      <c r="D6" s="161"/>
      <c r="E6" s="141" t="s">
        <v>219</v>
      </c>
      <c r="F6" s="268" t="s">
        <v>220</v>
      </c>
      <c r="G6" s="143" t="s">
        <v>173</v>
      </c>
      <c r="H6" s="268" t="s">
        <v>218</v>
      </c>
      <c r="I6" s="141" t="s">
        <v>219</v>
      </c>
      <c r="J6" s="268" t="s">
        <v>220</v>
      </c>
      <c r="K6" s="671" t="s">
        <v>173</v>
      </c>
      <c r="L6" s="268" t="s">
        <v>218</v>
      </c>
      <c r="M6" s="141" t="s">
        <v>219</v>
      </c>
      <c r="N6" s="268" t="s">
        <v>220</v>
      </c>
      <c r="O6" s="671" t="s">
        <v>173</v>
      </c>
      <c r="P6" s="268" t="s">
        <v>174</v>
      </c>
      <c r="R6" s="135"/>
      <c r="S6" s="135"/>
      <c r="T6" s="135"/>
      <c r="U6" s="135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</row>
    <row r="7" spans="1:38" x14ac:dyDescent="0.15">
      <c r="B7" s="155"/>
      <c r="C7" s="135">
        <v>22</v>
      </c>
      <c r="D7" s="156"/>
      <c r="E7" s="157">
        <v>410</v>
      </c>
      <c r="F7" s="157">
        <v>714</v>
      </c>
      <c r="G7" s="157">
        <v>516</v>
      </c>
      <c r="H7" s="157">
        <v>3480278</v>
      </c>
      <c r="I7" s="157">
        <v>861</v>
      </c>
      <c r="J7" s="157">
        <v>1003</v>
      </c>
      <c r="K7" s="157">
        <v>1027</v>
      </c>
      <c r="L7" s="157">
        <v>354166</v>
      </c>
      <c r="M7" s="157">
        <v>562</v>
      </c>
      <c r="N7" s="157">
        <v>875</v>
      </c>
      <c r="O7" s="157">
        <v>688</v>
      </c>
      <c r="P7" s="156">
        <v>7232727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1:38" x14ac:dyDescent="0.15">
      <c r="B8" s="155"/>
      <c r="C8" s="135">
        <v>23</v>
      </c>
      <c r="D8" s="156"/>
      <c r="E8" s="159">
        <v>420</v>
      </c>
      <c r="F8" s="159">
        <v>756</v>
      </c>
      <c r="G8" s="159">
        <v>565.13543916603157</v>
      </c>
      <c r="H8" s="159">
        <v>3141903.9</v>
      </c>
      <c r="I8" s="159">
        <v>840</v>
      </c>
      <c r="J8" s="159">
        <v>1312.5</v>
      </c>
      <c r="K8" s="159">
        <v>1010.65161510117</v>
      </c>
      <c r="L8" s="159">
        <v>278405.70000000007</v>
      </c>
      <c r="M8" s="159">
        <v>509.25</v>
      </c>
      <c r="N8" s="159">
        <v>934.08</v>
      </c>
      <c r="O8" s="159">
        <v>730.04364176173794</v>
      </c>
      <c r="P8" s="160">
        <v>7189479.1000000006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1:38" x14ac:dyDescent="0.15">
      <c r="B9" s="150" t="s">
        <v>366</v>
      </c>
      <c r="C9" s="151">
        <v>24</v>
      </c>
      <c r="D9" s="161" t="s">
        <v>367</v>
      </c>
      <c r="E9" s="239">
        <v>388.5</v>
      </c>
      <c r="F9" s="239">
        <v>697.2</v>
      </c>
      <c r="G9" s="239">
        <v>515.55000000000007</v>
      </c>
      <c r="H9" s="239">
        <v>3244957</v>
      </c>
      <c r="I9" s="239">
        <v>819</v>
      </c>
      <c r="J9" s="239">
        <v>1260</v>
      </c>
      <c r="K9" s="239">
        <v>997.5</v>
      </c>
      <c r="L9" s="239">
        <v>296741.59999999998</v>
      </c>
      <c r="M9" s="239">
        <v>522.9</v>
      </c>
      <c r="N9" s="239">
        <v>898.80000000000007</v>
      </c>
      <c r="O9" s="239">
        <v>691.95</v>
      </c>
      <c r="P9" s="241">
        <v>5558806.7999999998</v>
      </c>
      <c r="R9" s="135"/>
      <c r="S9" s="135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8" x14ac:dyDescent="0.15">
      <c r="B10" s="155"/>
      <c r="C10" s="341">
        <v>3</v>
      </c>
      <c r="D10" s="156"/>
      <c r="E10" s="157">
        <v>451.5</v>
      </c>
      <c r="F10" s="157">
        <v>567</v>
      </c>
      <c r="G10" s="157">
        <v>502.14095277139671</v>
      </c>
      <c r="H10" s="157">
        <v>206470.49999999997</v>
      </c>
      <c r="I10" s="174">
        <v>808.5</v>
      </c>
      <c r="J10" s="174">
        <v>1050</v>
      </c>
      <c r="K10" s="174">
        <v>928.29642857142881</v>
      </c>
      <c r="L10" s="157">
        <v>16460.900000000005</v>
      </c>
      <c r="M10" s="157">
        <v>576.45000000000005</v>
      </c>
      <c r="N10" s="157">
        <v>697.2</v>
      </c>
      <c r="O10" s="157">
        <v>645.27213141360755</v>
      </c>
      <c r="P10" s="156">
        <v>425860.2</v>
      </c>
      <c r="R10" s="135"/>
      <c r="S10" s="135"/>
      <c r="T10" s="341"/>
      <c r="U10" s="135"/>
      <c r="V10" s="135"/>
      <c r="W10" s="135"/>
      <c r="X10" s="135"/>
      <c r="Y10" s="135"/>
      <c r="Z10" s="139"/>
      <c r="AA10" s="139"/>
      <c r="AB10" s="139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x14ac:dyDescent="0.15">
      <c r="A11" s="135"/>
      <c r="B11" s="155"/>
      <c r="C11" s="341">
        <v>4</v>
      </c>
      <c r="D11" s="156"/>
      <c r="E11" s="157">
        <v>462</v>
      </c>
      <c r="F11" s="157">
        <v>682.5</v>
      </c>
      <c r="G11" s="157">
        <v>552.45202287092661</v>
      </c>
      <c r="H11" s="157">
        <v>261041.59999999998</v>
      </c>
      <c r="I11" s="174">
        <v>840</v>
      </c>
      <c r="J11" s="174">
        <v>1102.5</v>
      </c>
      <c r="K11" s="174">
        <v>967.78271611227149</v>
      </c>
      <c r="L11" s="157">
        <v>18766.900000000001</v>
      </c>
      <c r="M11" s="157">
        <v>577.5</v>
      </c>
      <c r="N11" s="157">
        <v>808.5</v>
      </c>
      <c r="O11" s="157">
        <v>660.03466636840437</v>
      </c>
      <c r="P11" s="156">
        <v>505091.29999999993</v>
      </c>
      <c r="R11" s="135"/>
      <c r="S11" s="135"/>
      <c r="T11" s="341"/>
      <c r="U11" s="135"/>
      <c r="V11" s="135"/>
      <c r="W11" s="135"/>
      <c r="X11" s="135"/>
      <c r="Y11" s="135"/>
      <c r="Z11" s="139"/>
      <c r="AA11" s="139"/>
      <c r="AB11" s="13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1:38" x14ac:dyDescent="0.15">
      <c r="B12" s="155"/>
      <c r="C12" s="341">
        <v>5</v>
      </c>
      <c r="D12" s="135"/>
      <c r="E12" s="157">
        <v>514.5</v>
      </c>
      <c r="F12" s="157">
        <v>737.1</v>
      </c>
      <c r="G12" s="157">
        <v>617.5201046562737</v>
      </c>
      <c r="H12" s="157">
        <v>331984.39999999997</v>
      </c>
      <c r="I12" s="174">
        <v>924</v>
      </c>
      <c r="J12" s="174">
        <v>1193.8500000000001</v>
      </c>
      <c r="K12" s="174">
        <v>1028.8717841872601</v>
      </c>
      <c r="L12" s="157">
        <v>27595.300000000003</v>
      </c>
      <c r="M12" s="157">
        <v>749.7</v>
      </c>
      <c r="N12" s="157">
        <v>840</v>
      </c>
      <c r="O12" s="157">
        <v>783.92366773898846</v>
      </c>
      <c r="P12" s="156">
        <v>503219.6999999999</v>
      </c>
      <c r="R12" s="135"/>
      <c r="S12" s="135"/>
      <c r="T12" s="341"/>
      <c r="U12" s="135"/>
      <c r="V12" s="135"/>
      <c r="W12" s="135"/>
      <c r="X12" s="135"/>
      <c r="Y12" s="135"/>
      <c r="Z12" s="139"/>
      <c r="AA12" s="139"/>
      <c r="AB12" s="139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8" x14ac:dyDescent="0.15">
      <c r="B13" s="155"/>
      <c r="C13" s="341">
        <v>6</v>
      </c>
      <c r="D13" s="156"/>
      <c r="E13" s="157">
        <v>567</v>
      </c>
      <c r="F13" s="157">
        <v>708.75</v>
      </c>
      <c r="G13" s="157">
        <v>613.06034547795264</v>
      </c>
      <c r="H13" s="157">
        <v>256014.7</v>
      </c>
      <c r="I13" s="174">
        <v>945</v>
      </c>
      <c r="J13" s="174">
        <v>1228.5</v>
      </c>
      <c r="K13" s="174">
        <v>1057.212415467314</v>
      </c>
      <c r="L13" s="157">
        <v>21764.899999999998</v>
      </c>
      <c r="M13" s="157">
        <v>720.30000000000007</v>
      </c>
      <c r="N13" s="157">
        <v>875.59500000000003</v>
      </c>
      <c r="O13" s="157">
        <v>800.74358173021278</v>
      </c>
      <c r="P13" s="156">
        <v>407565.50000000006</v>
      </c>
      <c r="R13" s="135"/>
      <c r="S13" s="135"/>
      <c r="T13" s="341"/>
      <c r="U13" s="135"/>
      <c r="V13" s="135"/>
      <c r="W13" s="135"/>
      <c r="X13" s="135"/>
      <c r="Y13" s="135"/>
      <c r="Z13" s="139"/>
      <c r="AA13" s="139"/>
      <c r="AB13" s="139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x14ac:dyDescent="0.15">
      <c r="B14" s="155"/>
      <c r="C14" s="341">
        <v>7</v>
      </c>
      <c r="D14" s="156"/>
      <c r="E14" s="157">
        <v>556.5</v>
      </c>
      <c r="F14" s="157">
        <v>716.625</v>
      </c>
      <c r="G14" s="157">
        <v>617.988873956117</v>
      </c>
      <c r="H14" s="157">
        <v>297681.80000000005</v>
      </c>
      <c r="I14" s="174">
        <v>945</v>
      </c>
      <c r="J14" s="174">
        <v>1228.5</v>
      </c>
      <c r="K14" s="174">
        <v>1067.1695495630249</v>
      </c>
      <c r="L14" s="157">
        <v>25328.9</v>
      </c>
      <c r="M14" s="157">
        <v>721.35</v>
      </c>
      <c r="N14" s="157">
        <v>915.6</v>
      </c>
      <c r="O14" s="157">
        <v>790.21966077951276</v>
      </c>
      <c r="P14" s="156">
        <v>468563.49999999994</v>
      </c>
      <c r="R14" s="135"/>
      <c r="S14" s="135"/>
      <c r="T14" s="341"/>
      <c r="U14" s="135"/>
      <c r="V14" s="135"/>
      <c r="W14" s="135"/>
      <c r="X14" s="135"/>
      <c r="Y14" s="135"/>
      <c r="Z14" s="139"/>
      <c r="AA14" s="139"/>
      <c r="AB14" s="139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1:38" x14ac:dyDescent="0.15">
      <c r="B15" s="155"/>
      <c r="C15" s="341">
        <v>8</v>
      </c>
      <c r="D15" s="156"/>
      <c r="E15" s="157">
        <v>556.5</v>
      </c>
      <c r="F15" s="157">
        <v>714</v>
      </c>
      <c r="G15" s="157">
        <v>618.62536530204295</v>
      </c>
      <c r="H15" s="157">
        <v>228924.29999999996</v>
      </c>
      <c r="I15" s="174">
        <v>945</v>
      </c>
      <c r="J15" s="174">
        <v>1312.5</v>
      </c>
      <c r="K15" s="248">
        <v>1152.8512438104219</v>
      </c>
      <c r="L15" s="157">
        <v>26142.799999999996</v>
      </c>
      <c r="M15" s="157">
        <v>769.65</v>
      </c>
      <c r="N15" s="157">
        <v>861</v>
      </c>
      <c r="O15" s="157">
        <v>814.72510704919569</v>
      </c>
      <c r="P15" s="156">
        <v>429612.39999999997</v>
      </c>
      <c r="R15" s="135"/>
      <c r="S15" s="135"/>
      <c r="T15" s="341"/>
      <c r="U15" s="135"/>
      <c r="V15" s="135"/>
      <c r="W15" s="135"/>
      <c r="X15" s="135"/>
      <c r="Y15" s="135"/>
      <c r="Z15" s="139"/>
      <c r="AA15" s="139"/>
      <c r="AB15" s="13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1:38" x14ac:dyDescent="0.15">
      <c r="B16" s="155"/>
      <c r="C16" s="341">
        <v>9</v>
      </c>
      <c r="D16" s="156"/>
      <c r="E16" s="157">
        <v>546</v>
      </c>
      <c r="F16" s="157">
        <v>719.25</v>
      </c>
      <c r="G16" s="157">
        <v>614.64807480693526</v>
      </c>
      <c r="H16" s="157">
        <v>297695.09999999998</v>
      </c>
      <c r="I16" s="174">
        <v>1050</v>
      </c>
      <c r="J16" s="174">
        <v>1312.5</v>
      </c>
      <c r="K16" s="174">
        <v>1185.7692384635902</v>
      </c>
      <c r="L16" s="157">
        <v>26452.699999999997</v>
      </c>
      <c r="M16" s="157">
        <v>735</v>
      </c>
      <c r="N16" s="157">
        <v>929.25</v>
      </c>
      <c r="O16" s="157">
        <v>798.17383053839387</v>
      </c>
      <c r="P16" s="156">
        <v>369403.30000000005</v>
      </c>
      <c r="R16" s="135"/>
      <c r="S16" s="135"/>
      <c r="T16" s="341"/>
      <c r="U16" s="135"/>
      <c r="V16" s="135"/>
      <c r="W16" s="135"/>
      <c r="X16" s="135"/>
      <c r="Y16" s="135"/>
      <c r="Z16" s="139"/>
      <c r="AA16" s="139"/>
      <c r="AB16" s="139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55"/>
      <c r="C17" s="341">
        <v>10</v>
      </c>
      <c r="D17" s="156"/>
      <c r="E17" s="157">
        <v>525</v>
      </c>
      <c r="F17" s="157">
        <v>693</v>
      </c>
      <c r="G17" s="157">
        <v>599.22504215033825</v>
      </c>
      <c r="H17" s="157">
        <v>356205.4</v>
      </c>
      <c r="I17" s="174">
        <v>997.5</v>
      </c>
      <c r="J17" s="174">
        <v>1260</v>
      </c>
      <c r="K17" s="174">
        <v>1152.370368503302</v>
      </c>
      <c r="L17" s="157">
        <v>28257.500000000004</v>
      </c>
      <c r="M17" s="157">
        <v>619.5</v>
      </c>
      <c r="N17" s="157">
        <v>800.1</v>
      </c>
      <c r="O17" s="157">
        <v>695.26801777126309</v>
      </c>
      <c r="P17" s="156">
        <v>480556.5</v>
      </c>
      <c r="R17" s="135"/>
      <c r="S17" s="135"/>
      <c r="T17" s="341"/>
      <c r="U17" s="135"/>
      <c r="V17" s="135"/>
      <c r="W17" s="135"/>
      <c r="X17" s="135"/>
      <c r="Y17" s="135"/>
      <c r="Z17" s="139"/>
      <c r="AA17" s="139"/>
      <c r="AB17" s="139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0"/>
      <c r="C18" s="314">
        <v>11</v>
      </c>
      <c r="D18" s="161"/>
      <c r="E18" s="165">
        <v>556.5</v>
      </c>
      <c r="F18" s="165">
        <v>700.35</v>
      </c>
      <c r="G18" s="165">
        <v>604.6784433177304</v>
      </c>
      <c r="H18" s="165">
        <v>341057.7</v>
      </c>
      <c r="I18" s="175">
        <v>892.5</v>
      </c>
      <c r="J18" s="175">
        <v>1228.5</v>
      </c>
      <c r="K18" s="175">
        <v>1065.6081697359275</v>
      </c>
      <c r="L18" s="165">
        <v>32539.300000000003</v>
      </c>
      <c r="M18" s="165">
        <v>668.85</v>
      </c>
      <c r="N18" s="165">
        <v>798</v>
      </c>
      <c r="O18" s="165">
        <v>729.34049120194118</v>
      </c>
      <c r="P18" s="161">
        <v>497689.59999999992</v>
      </c>
      <c r="R18" s="135"/>
      <c r="S18" s="135"/>
      <c r="T18" s="341"/>
      <c r="U18" s="135"/>
      <c r="V18" s="135"/>
      <c r="W18" s="135"/>
      <c r="X18" s="135"/>
      <c r="Y18" s="135"/>
      <c r="Z18" s="139"/>
      <c r="AA18" s="139"/>
      <c r="AB18" s="139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55"/>
      <c r="C19" s="296">
        <v>41579</v>
      </c>
      <c r="E19" s="259">
        <v>556.5</v>
      </c>
      <c r="F19" s="259">
        <v>682.5</v>
      </c>
      <c r="G19" s="259">
        <v>607.3117891699203</v>
      </c>
      <c r="H19" s="597">
        <v>13447.2</v>
      </c>
      <c r="I19" s="259">
        <v>997.5</v>
      </c>
      <c r="J19" s="259">
        <v>1228.5</v>
      </c>
      <c r="K19" s="259">
        <v>1142.5900015845348</v>
      </c>
      <c r="L19" s="597">
        <v>788.9</v>
      </c>
      <c r="M19" s="259">
        <v>668.85</v>
      </c>
      <c r="N19" s="259">
        <v>753.27</v>
      </c>
      <c r="O19" s="259">
        <v>703.51030577576455</v>
      </c>
      <c r="P19" s="157">
        <v>29186.6</v>
      </c>
      <c r="R19" s="135"/>
      <c r="S19" s="135"/>
      <c r="T19" s="341"/>
      <c r="U19" s="135"/>
      <c r="V19" s="135"/>
      <c r="W19" s="135"/>
      <c r="X19" s="135"/>
      <c r="Y19" s="135"/>
      <c r="Z19" s="139"/>
      <c r="AA19" s="139"/>
      <c r="AB19" s="139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55"/>
      <c r="C20" s="296">
        <v>41583</v>
      </c>
      <c r="E20" s="155">
        <v>556.5</v>
      </c>
      <c r="F20" s="157">
        <v>672</v>
      </c>
      <c r="G20" s="135">
        <v>600.6332209954478</v>
      </c>
      <c r="H20" s="157">
        <v>35887.699999999997</v>
      </c>
      <c r="I20" s="158">
        <v>945</v>
      </c>
      <c r="J20" s="174">
        <v>1207.5</v>
      </c>
      <c r="K20" s="672">
        <v>1106.7005480167018</v>
      </c>
      <c r="L20" s="157">
        <v>3096.2</v>
      </c>
      <c r="M20" s="155">
        <v>672</v>
      </c>
      <c r="N20" s="157">
        <v>743.4</v>
      </c>
      <c r="O20" s="673">
        <v>707.96563061591223</v>
      </c>
      <c r="P20" s="157">
        <v>40173.599999999999</v>
      </c>
      <c r="R20" s="135"/>
      <c r="S20" s="135"/>
      <c r="T20" s="341"/>
      <c r="U20" s="135"/>
      <c r="V20" s="135"/>
      <c r="W20" s="135"/>
      <c r="X20" s="135"/>
      <c r="Y20" s="135"/>
      <c r="Z20" s="139"/>
      <c r="AA20" s="139"/>
      <c r="AB20" s="139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8" x14ac:dyDescent="0.15">
      <c r="B21" s="155"/>
      <c r="C21" s="296">
        <v>41584</v>
      </c>
      <c r="E21" s="155">
        <v>577.5</v>
      </c>
      <c r="F21" s="157">
        <v>651</v>
      </c>
      <c r="G21" s="135">
        <v>608.33359451518129</v>
      </c>
      <c r="H21" s="157">
        <v>7940.4</v>
      </c>
      <c r="I21" s="155">
        <v>892.5</v>
      </c>
      <c r="J21" s="157">
        <v>1228.5</v>
      </c>
      <c r="K21" s="673">
        <v>1088.8793103448274</v>
      </c>
      <c r="L21" s="157">
        <v>644.9</v>
      </c>
      <c r="M21" s="155">
        <v>678.30000000000007</v>
      </c>
      <c r="N21" s="157">
        <v>757.78500000000008</v>
      </c>
      <c r="O21" s="673">
        <v>711.10073488831461</v>
      </c>
      <c r="P21" s="157">
        <v>29613.9</v>
      </c>
      <c r="R21" s="135"/>
      <c r="S21" s="135"/>
      <c r="T21" s="341"/>
      <c r="U21" s="135"/>
      <c r="V21" s="135"/>
      <c r="W21" s="135"/>
      <c r="X21" s="135"/>
      <c r="Y21" s="135"/>
      <c r="Z21" s="139"/>
      <c r="AA21" s="139"/>
      <c r="AB21" s="139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8" x14ac:dyDescent="0.15">
      <c r="B22" s="155"/>
      <c r="C22" s="296">
        <v>41585</v>
      </c>
      <c r="E22" s="259">
        <v>577.5</v>
      </c>
      <c r="F22" s="259">
        <v>651</v>
      </c>
      <c r="G22" s="259">
        <v>607.23782837127851</v>
      </c>
      <c r="H22" s="174">
        <v>14158.6</v>
      </c>
      <c r="I22" s="259">
        <v>892.5</v>
      </c>
      <c r="J22" s="259">
        <v>1228.5</v>
      </c>
      <c r="K22" s="259">
        <v>1076.2354150461163</v>
      </c>
      <c r="L22" s="174">
        <v>1329.6</v>
      </c>
      <c r="M22" s="259">
        <v>682.5</v>
      </c>
      <c r="N22" s="259">
        <v>758.625</v>
      </c>
      <c r="O22" s="259">
        <v>714.62301941793237</v>
      </c>
      <c r="P22" s="157">
        <v>17820.3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8" x14ac:dyDescent="0.15">
      <c r="B23" s="155"/>
      <c r="C23" s="296">
        <v>41586</v>
      </c>
      <c r="E23" s="158">
        <v>577.5</v>
      </c>
      <c r="F23" s="174">
        <v>651</v>
      </c>
      <c r="G23" s="139">
        <v>606.2518576897096</v>
      </c>
      <c r="H23" s="157">
        <v>5646.5</v>
      </c>
      <c r="I23" s="158">
        <v>966</v>
      </c>
      <c r="J23" s="174">
        <v>1228.5</v>
      </c>
      <c r="K23" s="672">
        <v>1094.5316205533595</v>
      </c>
      <c r="L23" s="157">
        <v>266</v>
      </c>
      <c r="M23" s="155">
        <v>687.01499999999999</v>
      </c>
      <c r="N23" s="157">
        <v>755.37</v>
      </c>
      <c r="O23" s="673">
        <v>720.50658297611767</v>
      </c>
      <c r="P23" s="157">
        <v>10451.5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8" x14ac:dyDescent="0.15">
      <c r="B24" s="155"/>
      <c r="C24" s="296">
        <v>41589</v>
      </c>
      <c r="E24" s="155">
        <v>577.5</v>
      </c>
      <c r="F24" s="157">
        <v>651</v>
      </c>
      <c r="G24" s="135">
        <v>602.60943234031447</v>
      </c>
      <c r="H24" s="157">
        <v>46623.4</v>
      </c>
      <c r="I24" s="155">
        <v>966</v>
      </c>
      <c r="J24" s="157">
        <v>1207.5</v>
      </c>
      <c r="K24" s="673">
        <v>1072.9404464991787</v>
      </c>
      <c r="L24" s="157">
        <v>3686.9</v>
      </c>
      <c r="M24" s="158">
        <v>701.4</v>
      </c>
      <c r="N24" s="174">
        <v>759.46500000000003</v>
      </c>
      <c r="O24" s="672">
        <v>729.63370946741895</v>
      </c>
      <c r="P24" s="157">
        <v>50563.199999999997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8" x14ac:dyDescent="0.15">
      <c r="B25" s="155"/>
      <c r="C25" s="296">
        <v>41590</v>
      </c>
      <c r="E25" s="155">
        <v>577.5</v>
      </c>
      <c r="F25" s="157">
        <v>673.05000000000007</v>
      </c>
      <c r="G25" s="135">
        <v>613.7062297580494</v>
      </c>
      <c r="H25" s="157">
        <v>9072.6</v>
      </c>
      <c r="I25" s="158">
        <v>966</v>
      </c>
      <c r="J25" s="174">
        <v>1207.5</v>
      </c>
      <c r="K25" s="672">
        <v>1082.3644067796608</v>
      </c>
      <c r="L25" s="157">
        <v>834.6</v>
      </c>
      <c r="M25" s="155">
        <v>703.5</v>
      </c>
      <c r="N25" s="157">
        <v>761.88000000000011</v>
      </c>
      <c r="O25" s="673">
        <v>728.68469711773332</v>
      </c>
      <c r="P25" s="157">
        <v>15727.8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8" x14ac:dyDescent="0.15">
      <c r="B26" s="155"/>
      <c r="C26" s="296">
        <v>41591</v>
      </c>
      <c r="E26" s="158">
        <v>577.5</v>
      </c>
      <c r="F26" s="174">
        <v>678.30000000000007</v>
      </c>
      <c r="G26" s="139">
        <v>615.21426172853342</v>
      </c>
      <c r="H26" s="157">
        <v>18412.900000000001</v>
      </c>
      <c r="I26" s="155">
        <v>945</v>
      </c>
      <c r="J26" s="157">
        <v>1184.2950000000001</v>
      </c>
      <c r="K26" s="673">
        <v>1062.3549671977507</v>
      </c>
      <c r="L26" s="157">
        <v>1332.6</v>
      </c>
      <c r="M26" s="259">
        <v>701.4</v>
      </c>
      <c r="N26" s="259">
        <v>792.64499999999998</v>
      </c>
      <c r="O26" s="259">
        <v>737.73788892140578</v>
      </c>
      <c r="P26" s="157">
        <v>27718.2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8" x14ac:dyDescent="0.15">
      <c r="B27" s="155"/>
      <c r="C27" s="296">
        <v>41592</v>
      </c>
      <c r="E27" s="259">
        <v>577.5</v>
      </c>
      <c r="F27" s="259">
        <v>651</v>
      </c>
      <c r="G27" s="259">
        <v>606.36360047374671</v>
      </c>
      <c r="H27" s="324">
        <v>9895.6</v>
      </c>
      <c r="I27" s="259">
        <v>945</v>
      </c>
      <c r="J27" s="259">
        <v>1113</v>
      </c>
      <c r="K27" s="259">
        <v>1050.580831903945</v>
      </c>
      <c r="L27" s="324">
        <v>1022.3</v>
      </c>
      <c r="M27" s="259">
        <v>703.5</v>
      </c>
      <c r="N27" s="259">
        <v>798</v>
      </c>
      <c r="O27" s="259">
        <v>731.97435464071589</v>
      </c>
      <c r="P27" s="324">
        <v>17538.3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2:38" x14ac:dyDescent="0.15">
      <c r="B28" s="155"/>
      <c r="C28" s="296">
        <v>41593</v>
      </c>
      <c r="E28" s="259">
        <v>577.5</v>
      </c>
      <c r="F28" s="259">
        <v>686.7</v>
      </c>
      <c r="G28" s="259">
        <v>616.88773113064576</v>
      </c>
      <c r="H28" s="174">
        <v>8919.1</v>
      </c>
      <c r="I28" s="259">
        <v>945</v>
      </c>
      <c r="J28" s="259">
        <v>1134</v>
      </c>
      <c r="K28" s="259">
        <v>1058.8140703517588</v>
      </c>
      <c r="L28" s="174">
        <v>962.5</v>
      </c>
      <c r="M28" s="259">
        <v>703.5</v>
      </c>
      <c r="N28" s="259">
        <v>787.5</v>
      </c>
      <c r="O28" s="259">
        <v>722.04048298778491</v>
      </c>
      <c r="P28" s="174">
        <v>7753.5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2:38" x14ac:dyDescent="0.15">
      <c r="B29" s="155"/>
      <c r="C29" s="296">
        <v>41596</v>
      </c>
      <c r="D29" s="135"/>
      <c r="E29" s="259">
        <v>577.5</v>
      </c>
      <c r="F29" s="259">
        <v>682.5</v>
      </c>
      <c r="G29" s="259">
        <v>613.62526851080645</v>
      </c>
      <c r="H29" s="174">
        <v>29385.599999999999</v>
      </c>
      <c r="I29" s="259">
        <v>945</v>
      </c>
      <c r="J29" s="259">
        <v>1113</v>
      </c>
      <c r="K29" s="259">
        <v>1038.2100096169254</v>
      </c>
      <c r="L29" s="174">
        <v>4021.2</v>
      </c>
      <c r="M29" s="259">
        <v>701.4</v>
      </c>
      <c r="N29" s="259">
        <v>766.5</v>
      </c>
      <c r="O29" s="259">
        <v>733.93620842900532</v>
      </c>
      <c r="P29" s="174">
        <v>42742.8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2:38" x14ac:dyDescent="0.15">
      <c r="B30" s="155"/>
      <c r="C30" s="296">
        <v>41597</v>
      </c>
      <c r="D30" s="135"/>
      <c r="E30" s="155">
        <v>567</v>
      </c>
      <c r="F30" s="155">
        <v>700.35</v>
      </c>
      <c r="G30" s="155">
        <v>609.55441595441596</v>
      </c>
      <c r="H30" s="155">
        <v>13677.8</v>
      </c>
      <c r="I30" s="280">
        <v>945</v>
      </c>
      <c r="J30" s="280">
        <v>1144.5</v>
      </c>
      <c r="K30" s="280">
        <v>1049.6117481862861</v>
      </c>
      <c r="L30" s="155">
        <v>1672.7</v>
      </c>
      <c r="M30" s="155">
        <v>697.83</v>
      </c>
      <c r="N30" s="155">
        <v>762.72</v>
      </c>
      <c r="O30" s="155">
        <v>744.79078080903105</v>
      </c>
      <c r="P30" s="157">
        <v>24781.5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2:38" x14ac:dyDescent="0.15">
      <c r="B31" s="155"/>
      <c r="C31" s="296">
        <v>41598</v>
      </c>
      <c r="D31" s="156"/>
      <c r="E31" s="157">
        <v>567</v>
      </c>
      <c r="F31" s="157">
        <v>698.25</v>
      </c>
      <c r="G31" s="157">
        <v>605.59695875584009</v>
      </c>
      <c r="H31" s="157">
        <v>17627.400000000001</v>
      </c>
      <c r="I31" s="157">
        <v>945</v>
      </c>
      <c r="J31" s="157">
        <v>1155</v>
      </c>
      <c r="K31" s="157">
        <v>1054.4208115183249</v>
      </c>
      <c r="L31" s="157">
        <v>1342.5</v>
      </c>
      <c r="M31" s="259">
        <v>696.15</v>
      </c>
      <c r="N31" s="259">
        <v>758.93999999999994</v>
      </c>
      <c r="O31" s="259">
        <v>744.27284121293155</v>
      </c>
      <c r="P31" s="156">
        <v>25398.1</v>
      </c>
      <c r="Q31" s="15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2:38" x14ac:dyDescent="0.15">
      <c r="B32" s="155"/>
      <c r="C32" s="296">
        <v>41599</v>
      </c>
      <c r="D32" s="156"/>
      <c r="E32" s="157">
        <v>556.5</v>
      </c>
      <c r="F32" s="157">
        <v>678.40500000000009</v>
      </c>
      <c r="G32" s="157">
        <v>612.62340882071499</v>
      </c>
      <c r="H32" s="157">
        <v>11318.2</v>
      </c>
      <c r="I32" s="157">
        <v>945</v>
      </c>
      <c r="J32" s="157">
        <v>1191.75</v>
      </c>
      <c r="K32" s="157">
        <v>1065.7035726918994</v>
      </c>
      <c r="L32" s="157">
        <v>1173.8</v>
      </c>
      <c r="M32" s="259">
        <v>696.15</v>
      </c>
      <c r="N32" s="259">
        <v>756.94500000000005</v>
      </c>
      <c r="O32" s="259">
        <v>733.33708084856778</v>
      </c>
      <c r="P32" s="156">
        <v>16900.099999999999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2:37" x14ac:dyDescent="0.15">
      <c r="B33" s="155"/>
      <c r="C33" s="296">
        <v>41600</v>
      </c>
      <c r="D33" s="156"/>
      <c r="E33" s="157">
        <v>556.5</v>
      </c>
      <c r="F33" s="157">
        <v>651</v>
      </c>
      <c r="G33" s="157">
        <v>612.24509137849054</v>
      </c>
      <c r="H33" s="157">
        <v>6310.6</v>
      </c>
      <c r="I33" s="157">
        <v>945</v>
      </c>
      <c r="J33" s="157">
        <v>1207.5</v>
      </c>
      <c r="K33" s="157">
        <v>1052.9637735849058</v>
      </c>
      <c r="L33" s="157">
        <v>1117.2</v>
      </c>
      <c r="M33" s="157">
        <v>696.15</v>
      </c>
      <c r="N33" s="157">
        <v>758.93999999999994</v>
      </c>
      <c r="O33" s="157">
        <v>730.63533344911434</v>
      </c>
      <c r="P33" s="156">
        <v>21420.5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2:37" x14ac:dyDescent="0.15">
      <c r="B34" s="155"/>
      <c r="C34" s="296">
        <v>41603</v>
      </c>
      <c r="D34" s="156"/>
      <c r="E34" s="157">
        <v>556.5</v>
      </c>
      <c r="F34" s="157">
        <v>661.5</v>
      </c>
      <c r="G34" s="157">
        <v>607.10482393535165</v>
      </c>
      <c r="H34" s="157">
        <v>35314.800000000003</v>
      </c>
      <c r="I34" s="157">
        <v>945</v>
      </c>
      <c r="J34" s="157">
        <v>1186.5</v>
      </c>
      <c r="K34" s="157">
        <v>1044.6970618915159</v>
      </c>
      <c r="L34" s="157">
        <v>3017.3</v>
      </c>
      <c r="M34" s="157">
        <v>690.9</v>
      </c>
      <c r="N34" s="157">
        <v>762.30000000000007</v>
      </c>
      <c r="O34" s="157">
        <v>731.13956864371653</v>
      </c>
      <c r="P34" s="156">
        <v>34208.9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2:37" x14ac:dyDescent="0.15">
      <c r="B35" s="155"/>
      <c r="C35" s="296">
        <v>41604</v>
      </c>
      <c r="D35" s="156"/>
      <c r="E35" s="157">
        <v>556.5</v>
      </c>
      <c r="F35" s="157">
        <v>661.5</v>
      </c>
      <c r="G35" s="157">
        <v>597.75175378266852</v>
      </c>
      <c r="H35" s="157">
        <v>18094</v>
      </c>
      <c r="I35" s="157">
        <v>945</v>
      </c>
      <c r="J35" s="157">
        <v>1186.5</v>
      </c>
      <c r="K35" s="157">
        <v>1052.4234077411429</v>
      </c>
      <c r="L35" s="157">
        <v>1305.0999999999999</v>
      </c>
      <c r="M35" s="157">
        <v>668.85</v>
      </c>
      <c r="N35" s="157">
        <v>761.77499999999998</v>
      </c>
      <c r="O35" s="157">
        <v>728.47697415111884</v>
      </c>
      <c r="P35" s="156">
        <v>20993.1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2:37" x14ac:dyDescent="0.15">
      <c r="B36" s="155"/>
      <c r="C36" s="296">
        <v>41605</v>
      </c>
      <c r="D36" s="156"/>
      <c r="E36" s="157">
        <v>561.75</v>
      </c>
      <c r="F36" s="157">
        <v>672</v>
      </c>
      <c r="G36" s="157">
        <v>603.16725258168833</v>
      </c>
      <c r="H36" s="157">
        <v>12156.2</v>
      </c>
      <c r="I36" s="157">
        <v>892.5</v>
      </c>
      <c r="J36" s="157">
        <v>1186.5</v>
      </c>
      <c r="K36" s="157">
        <v>1053.292105263158</v>
      </c>
      <c r="L36" s="157">
        <v>1303.9000000000001</v>
      </c>
      <c r="M36" s="157">
        <v>682.60500000000002</v>
      </c>
      <c r="N36" s="157">
        <v>759.67500000000007</v>
      </c>
      <c r="O36" s="157">
        <v>724.25798760133512</v>
      </c>
      <c r="P36" s="157">
        <v>26856.3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2:37" x14ac:dyDescent="0.15">
      <c r="B37" s="155"/>
      <c r="C37" s="296">
        <v>41606</v>
      </c>
      <c r="D37" s="156"/>
      <c r="E37" s="597">
        <v>556.5</v>
      </c>
      <c r="F37" s="597">
        <v>672</v>
      </c>
      <c r="G37" s="597">
        <v>591.27565312224317</v>
      </c>
      <c r="H37" s="597">
        <v>16517.900000000001</v>
      </c>
      <c r="I37" s="597">
        <v>892.5</v>
      </c>
      <c r="J37" s="597">
        <v>1186.5</v>
      </c>
      <c r="K37" s="597">
        <v>1035.2529593880897</v>
      </c>
      <c r="L37" s="597">
        <v>1545.4</v>
      </c>
      <c r="M37" s="597">
        <v>682.71</v>
      </c>
      <c r="N37" s="597">
        <v>757.995</v>
      </c>
      <c r="O37" s="597">
        <v>715.69081523673879</v>
      </c>
      <c r="P37" s="281">
        <v>19245.099999999999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2:37" x14ac:dyDescent="0.15">
      <c r="B38" s="155"/>
      <c r="C38" s="296">
        <v>41607</v>
      </c>
      <c r="D38" s="156"/>
      <c r="E38" s="157">
        <v>567</v>
      </c>
      <c r="F38" s="157">
        <v>677.25</v>
      </c>
      <c r="G38" s="157">
        <v>592.86145633193098</v>
      </c>
      <c r="H38" s="157">
        <v>10651.2</v>
      </c>
      <c r="I38" s="157">
        <v>924</v>
      </c>
      <c r="J38" s="157">
        <v>1207.5</v>
      </c>
      <c r="K38" s="157">
        <v>1036.3711921775102</v>
      </c>
      <c r="L38" s="157">
        <v>2075.6999999999998</v>
      </c>
      <c r="M38" s="157">
        <v>683.55000000000007</v>
      </c>
      <c r="N38" s="157">
        <v>756</v>
      </c>
      <c r="O38" s="157">
        <v>716.17699399656954</v>
      </c>
      <c r="P38" s="156">
        <v>18596.3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2:37" x14ac:dyDescent="0.15">
      <c r="B39" s="155"/>
      <c r="C39" s="29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6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2:37" x14ac:dyDescent="0.15">
      <c r="B40" s="150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2:37" x14ac:dyDescent="0.15">
      <c r="P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2:37" x14ac:dyDescent="0.15">
      <c r="P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2:37" x14ac:dyDescent="0.15">
      <c r="P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2:37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2:37" x14ac:dyDescent="0.15">
      <c r="P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2:37" x14ac:dyDescent="0.15">
      <c r="P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2:37" x14ac:dyDescent="0.15">
      <c r="P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  <row r="48" spans="2:37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  <row r="49" spans="18:37" x14ac:dyDescent="0.15"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</row>
    <row r="50" spans="18:37" x14ac:dyDescent="0.15"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</row>
    <row r="51" spans="18:37" x14ac:dyDescent="0.15"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</row>
    <row r="52" spans="18:37" x14ac:dyDescent="0.15"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</row>
    <row r="53" spans="18:37" x14ac:dyDescent="0.15"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2:42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x14ac:dyDescent="0.15">
      <c r="B3" s="136" t="s">
        <v>428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2:42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8" t="s">
        <v>223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</row>
    <row r="5" spans="2:4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8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9"/>
      <c r="AP5" s="135"/>
    </row>
    <row r="6" spans="2:42" ht="13.5" customHeight="1" x14ac:dyDescent="0.15">
      <c r="B6" s="155"/>
      <c r="C6" s="549" t="s">
        <v>86</v>
      </c>
      <c r="D6" s="550"/>
      <c r="E6" s="777" t="s">
        <v>228</v>
      </c>
      <c r="F6" s="778"/>
      <c r="G6" s="778"/>
      <c r="H6" s="779"/>
      <c r="I6" s="777" t="s">
        <v>229</v>
      </c>
      <c r="J6" s="778"/>
      <c r="K6" s="778"/>
      <c r="L6" s="779"/>
      <c r="M6" s="777" t="s">
        <v>230</v>
      </c>
      <c r="N6" s="778"/>
      <c r="O6" s="778"/>
      <c r="P6" s="779"/>
      <c r="Q6" s="777" t="s">
        <v>231</v>
      </c>
      <c r="R6" s="778"/>
      <c r="S6" s="778"/>
      <c r="T6" s="779"/>
      <c r="V6" s="135"/>
      <c r="W6" s="135"/>
      <c r="X6" s="555"/>
      <c r="Y6" s="555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135"/>
    </row>
    <row r="7" spans="2:42" x14ac:dyDescent="0.15">
      <c r="B7" s="150" t="s">
        <v>429</v>
      </c>
      <c r="C7" s="151"/>
      <c r="D7" s="151"/>
      <c r="E7" s="268" t="s">
        <v>137</v>
      </c>
      <c r="F7" s="268" t="s">
        <v>94</v>
      </c>
      <c r="G7" s="268" t="s">
        <v>173</v>
      </c>
      <c r="H7" s="268" t="s">
        <v>96</v>
      </c>
      <c r="I7" s="268" t="s">
        <v>137</v>
      </c>
      <c r="J7" s="268" t="s">
        <v>94</v>
      </c>
      <c r="K7" s="268" t="s">
        <v>173</v>
      </c>
      <c r="L7" s="268" t="s">
        <v>96</v>
      </c>
      <c r="M7" s="268" t="s">
        <v>137</v>
      </c>
      <c r="N7" s="268" t="s">
        <v>94</v>
      </c>
      <c r="O7" s="268" t="s">
        <v>173</v>
      </c>
      <c r="P7" s="268" t="s">
        <v>96</v>
      </c>
      <c r="Q7" s="268" t="s">
        <v>137</v>
      </c>
      <c r="R7" s="268" t="s">
        <v>94</v>
      </c>
      <c r="S7" s="268" t="s">
        <v>173</v>
      </c>
      <c r="T7" s="268" t="s">
        <v>96</v>
      </c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x14ac:dyDescent="0.15">
      <c r="B8" s="201" t="s">
        <v>378</v>
      </c>
      <c r="C8" s="187">
        <v>21</v>
      </c>
      <c r="D8" s="177" t="s">
        <v>379</v>
      </c>
      <c r="E8" s="157">
        <v>620</v>
      </c>
      <c r="F8" s="157">
        <v>819</v>
      </c>
      <c r="G8" s="157">
        <v>700</v>
      </c>
      <c r="H8" s="157">
        <v>43588</v>
      </c>
      <c r="I8" s="174">
        <v>357</v>
      </c>
      <c r="J8" s="174">
        <v>536</v>
      </c>
      <c r="K8" s="174">
        <v>435</v>
      </c>
      <c r="L8" s="157">
        <v>121156</v>
      </c>
      <c r="M8" s="157">
        <v>630</v>
      </c>
      <c r="N8" s="157">
        <v>830</v>
      </c>
      <c r="O8" s="157">
        <v>752</v>
      </c>
      <c r="P8" s="157">
        <v>64489</v>
      </c>
      <c r="Q8" s="157">
        <v>578</v>
      </c>
      <c r="R8" s="157">
        <v>788</v>
      </c>
      <c r="S8" s="157">
        <v>647</v>
      </c>
      <c r="T8" s="157">
        <v>98682</v>
      </c>
      <c r="V8" s="135"/>
      <c r="W8" s="135"/>
      <c r="X8" s="144"/>
      <c r="Y8" s="135"/>
      <c r="Z8" s="135"/>
      <c r="AA8" s="135"/>
      <c r="AB8" s="135"/>
      <c r="AC8" s="135"/>
      <c r="AD8" s="139"/>
      <c r="AE8" s="139"/>
      <c r="AF8" s="139"/>
      <c r="AG8" s="135"/>
      <c r="AH8" s="135"/>
      <c r="AI8" s="135"/>
      <c r="AJ8" s="135"/>
      <c r="AK8" s="135"/>
      <c r="AL8" s="135"/>
      <c r="AM8" s="135"/>
      <c r="AN8" s="135"/>
      <c r="AO8" s="135"/>
      <c r="AP8" s="135"/>
    </row>
    <row r="9" spans="2:42" x14ac:dyDescent="0.15">
      <c r="B9" s="201"/>
      <c r="C9" s="187">
        <v>22</v>
      </c>
      <c r="D9" s="203"/>
      <c r="E9" s="157">
        <v>651</v>
      </c>
      <c r="F9" s="157">
        <v>819</v>
      </c>
      <c r="G9" s="157">
        <v>721</v>
      </c>
      <c r="H9" s="157">
        <v>37439</v>
      </c>
      <c r="I9" s="174">
        <v>347</v>
      </c>
      <c r="J9" s="174">
        <v>557</v>
      </c>
      <c r="K9" s="174">
        <v>434</v>
      </c>
      <c r="L9" s="157">
        <v>74405</v>
      </c>
      <c r="M9" s="157">
        <v>735</v>
      </c>
      <c r="N9" s="157">
        <v>877</v>
      </c>
      <c r="O9" s="157">
        <v>770</v>
      </c>
      <c r="P9" s="157">
        <v>69103</v>
      </c>
      <c r="Q9" s="157">
        <v>600</v>
      </c>
      <c r="R9" s="157">
        <v>840</v>
      </c>
      <c r="S9" s="157">
        <v>702</v>
      </c>
      <c r="T9" s="156">
        <v>58375</v>
      </c>
      <c r="V9" s="135"/>
      <c r="W9" s="135"/>
      <c r="X9" s="144"/>
      <c r="Y9" s="135"/>
      <c r="Z9" s="135"/>
      <c r="AA9" s="135"/>
      <c r="AB9" s="135"/>
      <c r="AC9" s="135"/>
      <c r="AD9" s="139"/>
      <c r="AE9" s="139"/>
      <c r="AF9" s="139"/>
      <c r="AG9" s="135"/>
      <c r="AH9" s="135"/>
      <c r="AI9" s="135"/>
      <c r="AJ9" s="135"/>
      <c r="AK9" s="135"/>
      <c r="AL9" s="135"/>
      <c r="AM9" s="135"/>
      <c r="AN9" s="135"/>
      <c r="AO9" s="135"/>
      <c r="AP9" s="135"/>
    </row>
    <row r="10" spans="2:42" x14ac:dyDescent="0.15">
      <c r="B10" s="201"/>
      <c r="C10" s="187">
        <v>23</v>
      </c>
      <c r="D10" s="203"/>
      <c r="E10" s="159">
        <v>682.5</v>
      </c>
      <c r="F10" s="159">
        <v>850.5</v>
      </c>
      <c r="G10" s="159">
        <v>778.10428226885949</v>
      </c>
      <c r="H10" s="159">
        <v>29582.1</v>
      </c>
      <c r="I10" s="159">
        <v>378</v>
      </c>
      <c r="J10" s="159">
        <v>603.75</v>
      </c>
      <c r="K10" s="159">
        <v>474.24190156464789</v>
      </c>
      <c r="L10" s="159">
        <v>37502.699999999997</v>
      </c>
      <c r="M10" s="159">
        <v>735</v>
      </c>
      <c r="N10" s="159">
        <v>924</v>
      </c>
      <c r="O10" s="159">
        <v>805.97481717205699</v>
      </c>
      <c r="P10" s="159">
        <v>66031.3</v>
      </c>
      <c r="Q10" s="159">
        <v>651</v>
      </c>
      <c r="R10" s="159">
        <v>871.5</v>
      </c>
      <c r="S10" s="159">
        <v>750.96520903691646</v>
      </c>
      <c r="T10" s="160">
        <v>67352.7</v>
      </c>
      <c r="V10" s="135"/>
      <c r="W10" s="135"/>
      <c r="X10" s="144"/>
      <c r="Y10" s="135"/>
      <c r="Z10" s="135"/>
      <c r="AA10" s="135"/>
      <c r="AB10" s="135"/>
      <c r="AC10" s="135"/>
      <c r="AD10" s="139"/>
      <c r="AE10" s="139"/>
      <c r="AF10" s="139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2" x14ac:dyDescent="0.15">
      <c r="B11" s="196"/>
      <c r="C11" s="199">
        <v>24</v>
      </c>
      <c r="D11" s="205"/>
      <c r="E11" s="162">
        <v>582.75</v>
      </c>
      <c r="F11" s="162">
        <v>745.5</v>
      </c>
      <c r="G11" s="162">
        <v>662.81896036369221</v>
      </c>
      <c r="H11" s="162">
        <v>32775.9</v>
      </c>
      <c r="I11" s="162">
        <v>367.5</v>
      </c>
      <c r="J11" s="162">
        <v>496.65000000000003</v>
      </c>
      <c r="K11" s="162">
        <v>421.33387579683694</v>
      </c>
      <c r="L11" s="162">
        <v>59598</v>
      </c>
      <c r="M11" s="162">
        <v>661.5</v>
      </c>
      <c r="N11" s="162">
        <v>808.5</v>
      </c>
      <c r="O11" s="162">
        <v>694.07947504152298</v>
      </c>
      <c r="P11" s="162">
        <v>59359.000000000007</v>
      </c>
      <c r="Q11" s="162">
        <v>598.5</v>
      </c>
      <c r="R11" s="162">
        <v>721.35</v>
      </c>
      <c r="S11" s="162">
        <v>623.05254611553835</v>
      </c>
      <c r="T11" s="163">
        <v>62434.3</v>
      </c>
      <c r="V11" s="135"/>
      <c r="W11" s="135"/>
      <c r="X11" s="144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2:42" x14ac:dyDescent="0.15">
      <c r="B12" s="155"/>
      <c r="C12" s="144">
        <v>11</v>
      </c>
      <c r="D12" s="156"/>
      <c r="E12" s="174">
        <v>672</v>
      </c>
      <c r="F12" s="174">
        <v>745.5</v>
      </c>
      <c r="G12" s="174">
        <v>687.70836659747738</v>
      </c>
      <c r="H12" s="157">
        <v>3721.9</v>
      </c>
      <c r="I12" s="174">
        <v>367.5</v>
      </c>
      <c r="J12" s="174">
        <v>441</v>
      </c>
      <c r="K12" s="174">
        <v>411.25165562913907</v>
      </c>
      <c r="L12" s="157">
        <v>10683.3</v>
      </c>
      <c r="M12" s="157">
        <v>714</v>
      </c>
      <c r="N12" s="157">
        <v>714</v>
      </c>
      <c r="O12" s="157">
        <v>713.99999999999989</v>
      </c>
      <c r="P12" s="157">
        <v>3793</v>
      </c>
      <c r="Q12" s="157">
        <v>630</v>
      </c>
      <c r="R12" s="157">
        <v>708.75</v>
      </c>
      <c r="S12" s="157">
        <v>653.13893357848804</v>
      </c>
      <c r="T12" s="156">
        <v>6703.3</v>
      </c>
      <c r="V12" s="135"/>
      <c r="W12" s="135"/>
      <c r="X12" s="144"/>
      <c r="Y12" s="135"/>
      <c r="Z12" s="139"/>
      <c r="AA12" s="139"/>
      <c r="AB12" s="139"/>
      <c r="AC12" s="135"/>
      <c r="AD12" s="139"/>
      <c r="AE12" s="139"/>
      <c r="AF12" s="139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2:42" x14ac:dyDescent="0.15">
      <c r="B13" s="155"/>
      <c r="C13" s="144">
        <v>12</v>
      </c>
      <c r="D13" s="156"/>
      <c r="E13" s="174">
        <v>630</v>
      </c>
      <c r="F13" s="174">
        <v>735</v>
      </c>
      <c r="G13" s="174">
        <v>691.4355222548628</v>
      </c>
      <c r="H13" s="157">
        <v>4696.7</v>
      </c>
      <c r="I13" s="174">
        <v>409.5</v>
      </c>
      <c r="J13" s="174">
        <v>409.5</v>
      </c>
      <c r="K13" s="174">
        <v>409.5</v>
      </c>
      <c r="L13" s="156">
        <v>1266</v>
      </c>
      <c r="M13" s="157">
        <v>682.5</v>
      </c>
      <c r="N13" s="157">
        <v>756</v>
      </c>
      <c r="O13" s="157">
        <v>714.88541605582554</v>
      </c>
      <c r="P13" s="157">
        <v>4615.3999999999996</v>
      </c>
      <c r="Q13" s="157">
        <v>598.5</v>
      </c>
      <c r="R13" s="157">
        <v>693</v>
      </c>
      <c r="S13" s="157">
        <v>638.64322712762782</v>
      </c>
      <c r="T13" s="156">
        <v>8040.3</v>
      </c>
      <c r="V13" s="135"/>
      <c r="W13" s="135"/>
      <c r="X13" s="144"/>
      <c r="Y13" s="135"/>
      <c r="Z13" s="139"/>
      <c r="AA13" s="139"/>
      <c r="AB13" s="139"/>
      <c r="AC13" s="135"/>
      <c r="AD13" s="139"/>
      <c r="AE13" s="139"/>
      <c r="AF13" s="139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x14ac:dyDescent="0.15">
      <c r="B14" s="155" t="s">
        <v>380</v>
      </c>
      <c r="C14" s="144">
        <v>1</v>
      </c>
      <c r="D14" s="156" t="s">
        <v>381</v>
      </c>
      <c r="E14" s="174">
        <v>619.5</v>
      </c>
      <c r="F14" s="174">
        <v>735</v>
      </c>
      <c r="G14" s="174">
        <v>678.96387547860854</v>
      </c>
      <c r="H14" s="157">
        <v>3590.3</v>
      </c>
      <c r="I14" s="174">
        <v>399</v>
      </c>
      <c r="J14" s="174">
        <v>399</v>
      </c>
      <c r="K14" s="174">
        <v>398.99999999999994</v>
      </c>
      <c r="L14" s="157">
        <v>2456.1999999999998</v>
      </c>
      <c r="M14" s="157">
        <v>682.5</v>
      </c>
      <c r="N14" s="157">
        <v>756</v>
      </c>
      <c r="O14" s="157">
        <v>716.01690100014468</v>
      </c>
      <c r="P14" s="157">
        <v>4612.2</v>
      </c>
      <c r="Q14" s="157">
        <v>630</v>
      </c>
      <c r="R14" s="157">
        <v>735</v>
      </c>
      <c r="S14" s="157">
        <v>668.62886247450194</v>
      </c>
      <c r="T14" s="156">
        <v>10685</v>
      </c>
      <c r="V14" s="135"/>
      <c r="W14" s="135"/>
      <c r="X14" s="144"/>
      <c r="Y14" s="135"/>
      <c r="Z14" s="139"/>
      <c r="AA14" s="139"/>
      <c r="AB14" s="139"/>
      <c r="AC14" s="135"/>
      <c r="AD14" s="139"/>
      <c r="AE14" s="139"/>
      <c r="AF14" s="139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x14ac:dyDescent="0.15">
      <c r="B15" s="155"/>
      <c r="C15" s="144">
        <v>2</v>
      </c>
      <c r="D15" s="156"/>
      <c r="E15" s="174">
        <v>630</v>
      </c>
      <c r="F15" s="174">
        <v>735</v>
      </c>
      <c r="G15" s="174">
        <v>688.91521197007478</v>
      </c>
      <c r="H15" s="157">
        <v>1847.1</v>
      </c>
      <c r="I15" s="174">
        <v>378</v>
      </c>
      <c r="J15" s="174">
        <v>451.5</v>
      </c>
      <c r="K15" s="174">
        <v>402.24780421818747</v>
      </c>
      <c r="L15" s="157">
        <v>7780.1</v>
      </c>
      <c r="M15" s="157">
        <v>714</v>
      </c>
      <c r="N15" s="157">
        <v>714</v>
      </c>
      <c r="O15" s="157">
        <v>714</v>
      </c>
      <c r="P15" s="157">
        <v>4192.8999999999996</v>
      </c>
      <c r="Q15" s="157">
        <v>640.5</v>
      </c>
      <c r="R15" s="157">
        <v>745.5</v>
      </c>
      <c r="S15" s="157">
        <v>678.42545025095956</v>
      </c>
      <c r="T15" s="156">
        <v>7373.9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x14ac:dyDescent="0.15">
      <c r="B16" s="155"/>
      <c r="C16" s="144">
        <v>3</v>
      </c>
      <c r="D16" s="156"/>
      <c r="E16" s="174">
        <v>651</v>
      </c>
      <c r="F16" s="174">
        <v>724.5</v>
      </c>
      <c r="G16" s="174">
        <v>682.41073326248681</v>
      </c>
      <c r="H16" s="157">
        <v>743.9</v>
      </c>
      <c r="I16" s="174">
        <v>391.65000000000003</v>
      </c>
      <c r="J16" s="174">
        <v>483</v>
      </c>
      <c r="K16" s="174">
        <v>432.29466884788417</v>
      </c>
      <c r="L16" s="157">
        <v>12641.9</v>
      </c>
      <c r="M16" s="157">
        <v>649.95000000000005</v>
      </c>
      <c r="N16" s="157">
        <v>762.30000000000007</v>
      </c>
      <c r="O16" s="157">
        <v>716.43462249140282</v>
      </c>
      <c r="P16" s="157">
        <v>5454.7</v>
      </c>
      <c r="Q16" s="157">
        <v>631.05000000000007</v>
      </c>
      <c r="R16" s="157">
        <v>747.6</v>
      </c>
      <c r="S16" s="157">
        <v>675.11357543261045</v>
      </c>
      <c r="T16" s="156">
        <v>6397.8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2:42" x14ac:dyDescent="0.15">
      <c r="B17" s="155"/>
      <c r="C17" s="144">
        <v>4</v>
      </c>
      <c r="D17" s="156"/>
      <c r="E17" s="174">
        <v>703.5</v>
      </c>
      <c r="F17" s="174">
        <v>703.5</v>
      </c>
      <c r="G17" s="174">
        <v>703.50000000000011</v>
      </c>
      <c r="H17" s="157">
        <v>1146.9000000000001</v>
      </c>
      <c r="I17" s="174">
        <v>399</v>
      </c>
      <c r="J17" s="174">
        <v>514.5</v>
      </c>
      <c r="K17" s="174">
        <v>451.21596474045066</v>
      </c>
      <c r="L17" s="157">
        <v>16097</v>
      </c>
      <c r="M17" s="157">
        <v>651</v>
      </c>
      <c r="N17" s="157">
        <v>787.5</v>
      </c>
      <c r="O17" s="157">
        <v>720.33404710920763</v>
      </c>
      <c r="P17" s="157">
        <v>5919.5</v>
      </c>
      <c r="Q17" s="157">
        <v>632.1</v>
      </c>
      <c r="R17" s="157">
        <v>766.5</v>
      </c>
      <c r="S17" s="157">
        <v>676.30386690647492</v>
      </c>
      <c r="T17" s="156">
        <v>5489.3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2:42" x14ac:dyDescent="0.15">
      <c r="B18" s="155"/>
      <c r="C18" s="144">
        <v>5</v>
      </c>
      <c r="D18" s="156"/>
      <c r="E18" s="174">
        <v>630</v>
      </c>
      <c r="F18" s="174">
        <v>819</v>
      </c>
      <c r="G18" s="174">
        <v>713.99780416395549</v>
      </c>
      <c r="H18" s="157">
        <v>4672.8999999999996</v>
      </c>
      <c r="I18" s="174">
        <v>441</v>
      </c>
      <c r="J18" s="174">
        <v>504</v>
      </c>
      <c r="K18" s="174">
        <v>471.23528418564393</v>
      </c>
      <c r="L18" s="157">
        <v>9966.2999999999993</v>
      </c>
      <c r="M18" s="157">
        <v>703.5</v>
      </c>
      <c r="N18" s="157">
        <v>703.5</v>
      </c>
      <c r="O18" s="157">
        <v>703.50000000000023</v>
      </c>
      <c r="P18" s="157">
        <v>5686.5</v>
      </c>
      <c r="Q18" s="157">
        <v>620.55000000000007</v>
      </c>
      <c r="R18" s="157">
        <v>787.5</v>
      </c>
      <c r="S18" s="157">
        <v>667.09655759409907</v>
      </c>
      <c r="T18" s="156">
        <v>6366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2:42" x14ac:dyDescent="0.15">
      <c r="B19" s="155"/>
      <c r="C19" s="144">
        <v>6</v>
      </c>
      <c r="D19" s="156"/>
      <c r="E19" s="174">
        <v>735</v>
      </c>
      <c r="F19" s="174">
        <v>735</v>
      </c>
      <c r="G19" s="174">
        <v>734.99999999999989</v>
      </c>
      <c r="H19" s="157">
        <v>3114</v>
      </c>
      <c r="I19" s="174">
        <v>493.5</v>
      </c>
      <c r="J19" s="174">
        <v>493.5</v>
      </c>
      <c r="K19" s="174">
        <v>493.5</v>
      </c>
      <c r="L19" s="157">
        <v>9192</v>
      </c>
      <c r="M19" s="157">
        <v>771.75</v>
      </c>
      <c r="N19" s="157">
        <v>771.75</v>
      </c>
      <c r="O19" s="157">
        <v>771.74817475953193</v>
      </c>
      <c r="P19" s="157">
        <v>8368.5</v>
      </c>
      <c r="Q19" s="157">
        <v>695.1</v>
      </c>
      <c r="R19" s="157">
        <v>695.1</v>
      </c>
      <c r="S19" s="157">
        <v>695.625</v>
      </c>
      <c r="T19" s="156">
        <v>5174.6000000000004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2:42" x14ac:dyDescent="0.15">
      <c r="B20" s="155"/>
      <c r="C20" s="144">
        <v>7</v>
      </c>
      <c r="D20" s="156"/>
      <c r="E20" s="174">
        <v>682.5</v>
      </c>
      <c r="F20" s="174">
        <v>871.5</v>
      </c>
      <c r="G20" s="174">
        <v>746.70187733801345</v>
      </c>
      <c r="H20" s="157">
        <v>4654.3999999999996</v>
      </c>
      <c r="I20" s="174">
        <v>472.5</v>
      </c>
      <c r="J20" s="174">
        <v>577.5</v>
      </c>
      <c r="K20" s="174">
        <v>501.63312525876671</v>
      </c>
      <c r="L20" s="157">
        <v>21979.3</v>
      </c>
      <c r="M20" s="157">
        <v>714</v>
      </c>
      <c r="N20" s="157">
        <v>892.5</v>
      </c>
      <c r="O20" s="157">
        <v>767.30135386089955</v>
      </c>
      <c r="P20" s="157">
        <v>7176.4</v>
      </c>
      <c r="Q20" s="157">
        <v>661.5</v>
      </c>
      <c r="R20" s="157">
        <v>787.5</v>
      </c>
      <c r="S20" s="157">
        <v>706.91969280364106</v>
      </c>
      <c r="T20" s="156">
        <v>8232.4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2:42" x14ac:dyDescent="0.15">
      <c r="B21" s="155"/>
      <c r="C21" s="144">
        <v>8</v>
      </c>
      <c r="D21" s="156"/>
      <c r="E21" s="174">
        <v>682.5</v>
      </c>
      <c r="F21" s="174">
        <v>819</v>
      </c>
      <c r="G21" s="174">
        <v>750.269879518072</v>
      </c>
      <c r="H21" s="157">
        <v>3793.2</v>
      </c>
      <c r="I21" s="174">
        <v>493.5</v>
      </c>
      <c r="J21" s="174">
        <v>609</v>
      </c>
      <c r="K21" s="174">
        <v>507.14611247574038</v>
      </c>
      <c r="L21" s="157">
        <v>13963.9</v>
      </c>
      <c r="M21" s="157">
        <v>682.5</v>
      </c>
      <c r="N21" s="157">
        <v>892.5</v>
      </c>
      <c r="O21" s="157">
        <v>756.28094696516246</v>
      </c>
      <c r="P21" s="157">
        <v>12743.7</v>
      </c>
      <c r="Q21" s="157">
        <v>661.5</v>
      </c>
      <c r="R21" s="157">
        <v>787.5</v>
      </c>
      <c r="S21" s="157">
        <v>719.26098435787583</v>
      </c>
      <c r="T21" s="156">
        <v>7825.3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2:42" x14ac:dyDescent="0.15">
      <c r="B22" s="155"/>
      <c r="C22" s="144">
        <v>9</v>
      </c>
      <c r="D22" s="156"/>
      <c r="E22" s="174">
        <v>756</v>
      </c>
      <c r="F22" s="174">
        <v>756</v>
      </c>
      <c r="G22" s="174">
        <v>755.99999999999989</v>
      </c>
      <c r="H22" s="157">
        <v>3236.5</v>
      </c>
      <c r="I22" s="174">
        <v>483</v>
      </c>
      <c r="J22" s="174">
        <v>567</v>
      </c>
      <c r="K22" s="174">
        <v>524.78627863296697</v>
      </c>
      <c r="L22" s="157">
        <v>6041.3</v>
      </c>
      <c r="M22" s="157">
        <v>687.75</v>
      </c>
      <c r="N22" s="157">
        <v>840</v>
      </c>
      <c r="O22" s="157">
        <v>755.80559500862341</v>
      </c>
      <c r="P22" s="157">
        <v>5769.9</v>
      </c>
      <c r="Q22" s="157">
        <v>661.5</v>
      </c>
      <c r="R22" s="157">
        <v>778.05000000000007</v>
      </c>
      <c r="S22" s="157">
        <v>717.52167344350414</v>
      </c>
      <c r="T22" s="156">
        <v>7064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2:42" x14ac:dyDescent="0.15">
      <c r="B23" s="155"/>
      <c r="C23" s="144">
        <v>10</v>
      </c>
      <c r="D23" s="156"/>
      <c r="E23" s="174">
        <v>756</v>
      </c>
      <c r="F23" s="174">
        <v>892.5</v>
      </c>
      <c r="G23" s="174">
        <v>819.06123822341863</v>
      </c>
      <c r="H23" s="157">
        <v>4537.3</v>
      </c>
      <c r="I23" s="174">
        <v>493.5</v>
      </c>
      <c r="J23" s="174">
        <v>588</v>
      </c>
      <c r="K23" s="174">
        <v>530.03956244302663</v>
      </c>
      <c r="L23" s="157">
        <v>10323.9</v>
      </c>
      <c r="M23" s="157">
        <v>687.75</v>
      </c>
      <c r="N23" s="157">
        <v>892.5</v>
      </c>
      <c r="O23" s="157">
        <v>773.85220352977603</v>
      </c>
      <c r="P23" s="157">
        <v>10059.799999999999</v>
      </c>
      <c r="Q23" s="157">
        <v>682.5</v>
      </c>
      <c r="R23" s="157">
        <v>780.15</v>
      </c>
      <c r="S23" s="157">
        <v>719.4742125020399</v>
      </c>
      <c r="T23" s="156">
        <v>6649.3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2:42" x14ac:dyDescent="0.15">
      <c r="B24" s="150"/>
      <c r="C24" s="154">
        <v>11</v>
      </c>
      <c r="D24" s="161"/>
      <c r="E24" s="175">
        <v>745.5</v>
      </c>
      <c r="F24" s="175">
        <v>892.5</v>
      </c>
      <c r="G24" s="175">
        <v>834.77383916800909</v>
      </c>
      <c r="H24" s="165">
        <v>3598.1</v>
      </c>
      <c r="I24" s="175">
        <v>556.5</v>
      </c>
      <c r="J24" s="175">
        <v>556.5</v>
      </c>
      <c r="K24" s="175">
        <v>556.5</v>
      </c>
      <c r="L24" s="165">
        <v>2502.6999999999998</v>
      </c>
      <c r="M24" s="165">
        <v>687.75</v>
      </c>
      <c r="N24" s="165">
        <v>892.5</v>
      </c>
      <c r="O24" s="165">
        <v>788.10198266473674</v>
      </c>
      <c r="P24" s="165">
        <v>12330</v>
      </c>
      <c r="Q24" s="165">
        <v>751.80000000000007</v>
      </c>
      <c r="R24" s="165">
        <v>840</v>
      </c>
      <c r="S24" s="165">
        <v>793.02631578947364</v>
      </c>
      <c r="T24" s="161">
        <v>3547.5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2:42" ht="13.5" customHeight="1" x14ac:dyDescent="0.15">
      <c r="B25" s="155"/>
      <c r="C25" s="600" t="s">
        <v>86</v>
      </c>
      <c r="D25" s="601"/>
      <c r="E25" s="781" t="s">
        <v>430</v>
      </c>
      <c r="F25" s="782"/>
      <c r="G25" s="782"/>
      <c r="H25" s="783"/>
      <c r="I25" s="781" t="s">
        <v>225</v>
      </c>
      <c r="J25" s="782"/>
      <c r="K25" s="782"/>
      <c r="L25" s="783"/>
      <c r="M25" s="781" t="s">
        <v>431</v>
      </c>
      <c r="N25" s="782"/>
      <c r="O25" s="782"/>
      <c r="P25" s="783"/>
      <c r="Q25" s="155"/>
      <c r="R25" s="135"/>
      <c r="S25" s="135"/>
      <c r="T25" s="135"/>
      <c r="V25" s="178"/>
      <c r="W25" s="178"/>
      <c r="X25" s="17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B26" s="150" t="s">
        <v>429</v>
      </c>
      <c r="C26" s="151"/>
      <c r="D26" s="151"/>
      <c r="E26" s="268" t="s">
        <v>137</v>
      </c>
      <c r="F26" s="268" t="s">
        <v>94</v>
      </c>
      <c r="G26" s="268" t="s">
        <v>173</v>
      </c>
      <c r="H26" s="268" t="s">
        <v>96</v>
      </c>
      <c r="I26" s="141" t="s">
        <v>137</v>
      </c>
      <c r="J26" s="268" t="s">
        <v>94</v>
      </c>
      <c r="K26" s="143" t="s">
        <v>173</v>
      </c>
      <c r="L26" s="268" t="s">
        <v>96</v>
      </c>
      <c r="M26" s="141" t="s">
        <v>137</v>
      </c>
      <c r="N26" s="268" t="s">
        <v>94</v>
      </c>
      <c r="O26" s="143" t="s">
        <v>173</v>
      </c>
      <c r="P26" s="268" t="s">
        <v>96</v>
      </c>
      <c r="Q26" s="155"/>
      <c r="R26" s="135"/>
      <c r="S26" s="135"/>
      <c r="T26" s="135"/>
      <c r="U26" s="135"/>
      <c r="V26" s="135"/>
      <c r="W26" s="555"/>
      <c r="X26" s="555"/>
      <c r="Y26" s="780"/>
      <c r="Z26" s="780"/>
      <c r="AA26" s="780"/>
      <c r="AB26" s="780"/>
      <c r="AC26" s="780"/>
      <c r="AD26" s="780"/>
      <c r="AE26" s="780"/>
      <c r="AF26" s="780"/>
      <c r="AG26" s="780"/>
      <c r="AH26" s="780"/>
      <c r="AI26" s="780"/>
      <c r="AJ26" s="780"/>
      <c r="AK26" s="135"/>
      <c r="AL26" s="135"/>
      <c r="AM26" s="135"/>
      <c r="AN26" s="135"/>
      <c r="AO26" s="135"/>
      <c r="AP26" s="135"/>
    </row>
    <row r="27" spans="2:42" x14ac:dyDescent="0.15">
      <c r="B27" s="201" t="s">
        <v>378</v>
      </c>
      <c r="C27" s="187">
        <v>21</v>
      </c>
      <c r="D27" s="177" t="s">
        <v>379</v>
      </c>
      <c r="E27" s="157">
        <v>388</v>
      </c>
      <c r="F27" s="157">
        <v>557</v>
      </c>
      <c r="G27" s="157">
        <v>454</v>
      </c>
      <c r="H27" s="157">
        <v>229829</v>
      </c>
      <c r="I27" s="174">
        <v>756</v>
      </c>
      <c r="J27" s="139">
        <v>945</v>
      </c>
      <c r="K27" s="174">
        <v>803</v>
      </c>
      <c r="L27" s="135">
        <v>5391</v>
      </c>
      <c r="M27" s="244" t="s">
        <v>265</v>
      </c>
      <c r="N27" s="144" t="s">
        <v>265</v>
      </c>
      <c r="O27" s="244" t="s">
        <v>265</v>
      </c>
      <c r="P27" s="157">
        <v>47438</v>
      </c>
      <c r="Q27" s="155"/>
      <c r="R27" s="135"/>
      <c r="S27" s="135"/>
      <c r="T27" s="135"/>
      <c r="U27" s="135"/>
      <c r="V27" s="135"/>
      <c r="W27" s="135"/>
      <c r="X27" s="135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35"/>
      <c r="AL27" s="135"/>
      <c r="AM27" s="135"/>
      <c r="AN27" s="135"/>
      <c r="AO27" s="135"/>
      <c r="AP27" s="135"/>
    </row>
    <row r="28" spans="2:42" ht="13.5" x14ac:dyDescent="0.15">
      <c r="B28" s="201"/>
      <c r="C28" s="187">
        <v>22</v>
      </c>
      <c r="D28" s="203"/>
      <c r="E28" s="157">
        <v>357</v>
      </c>
      <c r="F28" s="157">
        <v>609</v>
      </c>
      <c r="G28" s="157">
        <v>437</v>
      </c>
      <c r="H28" s="157">
        <v>142431</v>
      </c>
      <c r="I28" s="174">
        <v>767</v>
      </c>
      <c r="J28" s="174">
        <v>945</v>
      </c>
      <c r="K28" s="174">
        <v>831</v>
      </c>
      <c r="L28" s="157">
        <v>4984</v>
      </c>
      <c r="M28" s="244" t="s">
        <v>265</v>
      </c>
      <c r="N28" s="244" t="s">
        <v>265</v>
      </c>
      <c r="O28" s="244" t="s">
        <v>265</v>
      </c>
      <c r="P28" s="156">
        <v>60258</v>
      </c>
      <c r="Q28" s="155"/>
      <c r="R28" s="135"/>
      <c r="S28" s="178"/>
      <c r="T28" s="178"/>
      <c r="U28" s="178"/>
      <c r="V28" s="178"/>
      <c r="W28" s="178"/>
      <c r="X28" s="178"/>
      <c r="Y28" s="178"/>
      <c r="Z28" s="178"/>
      <c r="AA28" s="135"/>
      <c r="AB28" s="135"/>
      <c r="AC28" s="139"/>
      <c r="AD28" s="139"/>
      <c r="AE28" s="139"/>
      <c r="AF28" s="135"/>
      <c r="AG28" s="144"/>
      <c r="AH28" s="144"/>
      <c r="AI28" s="144"/>
      <c r="AJ28" s="135"/>
      <c r="AK28" s="135"/>
      <c r="AL28" s="135"/>
      <c r="AM28" s="135"/>
      <c r="AN28" s="135"/>
      <c r="AO28" s="135"/>
      <c r="AP28" s="135"/>
    </row>
    <row r="29" spans="2:42" ht="13.5" x14ac:dyDescent="0.15">
      <c r="B29" s="201"/>
      <c r="C29" s="187">
        <v>23</v>
      </c>
      <c r="D29" s="203"/>
      <c r="E29" s="674">
        <v>410.55</v>
      </c>
      <c r="F29" s="674">
        <v>630</v>
      </c>
      <c r="G29" s="674">
        <v>522.7062229031726</v>
      </c>
      <c r="H29" s="674">
        <v>84152.200000000012</v>
      </c>
      <c r="I29" s="674">
        <v>787.5</v>
      </c>
      <c r="J29" s="674">
        <v>882</v>
      </c>
      <c r="K29" s="674">
        <v>835.51726726726724</v>
      </c>
      <c r="L29" s="674">
        <v>1050.9000000000001</v>
      </c>
      <c r="M29" s="675" t="s">
        <v>265</v>
      </c>
      <c r="N29" s="675" t="s">
        <v>265</v>
      </c>
      <c r="O29" s="675" t="s">
        <v>265</v>
      </c>
      <c r="P29" s="676">
        <v>143559.5</v>
      </c>
      <c r="Q29" s="155"/>
      <c r="R29" s="135"/>
      <c r="S29" s="178"/>
      <c r="T29" s="178"/>
      <c r="U29" s="178"/>
      <c r="V29" s="178"/>
      <c r="W29" s="178"/>
      <c r="X29" s="178"/>
      <c r="Y29" s="178"/>
      <c r="Z29" s="178"/>
      <c r="AA29" s="135"/>
      <c r="AB29" s="135"/>
      <c r="AC29" s="139"/>
      <c r="AD29" s="139"/>
      <c r="AE29" s="139"/>
      <c r="AF29" s="135"/>
      <c r="AG29" s="144"/>
      <c r="AH29" s="144"/>
      <c r="AI29" s="144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B30" s="196"/>
      <c r="C30" s="199">
        <v>24</v>
      </c>
      <c r="D30" s="205"/>
      <c r="E30" s="162">
        <v>399</v>
      </c>
      <c r="F30" s="162">
        <v>519.75</v>
      </c>
      <c r="G30" s="162">
        <v>438.49435836113872</v>
      </c>
      <c r="H30" s="162">
        <v>183040.8</v>
      </c>
      <c r="I30" s="162">
        <v>787.5</v>
      </c>
      <c r="J30" s="162">
        <v>945</v>
      </c>
      <c r="K30" s="162">
        <v>772.90564521529484</v>
      </c>
      <c r="L30" s="162">
        <v>3206.9999999999995</v>
      </c>
      <c r="M30" s="607" t="s">
        <v>265</v>
      </c>
      <c r="N30" s="607" t="s">
        <v>265</v>
      </c>
      <c r="O30" s="607" t="s">
        <v>265</v>
      </c>
      <c r="P30" s="163">
        <v>162003.6</v>
      </c>
      <c r="Q30" s="135"/>
      <c r="R30" s="135"/>
      <c r="S30" s="178"/>
      <c r="T30" s="178"/>
      <c r="U30" s="178"/>
      <c r="V30" s="178"/>
      <c r="W30" s="178"/>
      <c r="X30" s="178"/>
      <c r="Y30" s="178"/>
      <c r="Z30" s="178"/>
      <c r="AA30" s="135"/>
      <c r="AB30" s="135"/>
      <c r="AC30" s="139"/>
      <c r="AD30" s="139"/>
      <c r="AE30" s="139"/>
      <c r="AF30" s="135"/>
      <c r="AG30" s="144"/>
      <c r="AH30" s="144"/>
      <c r="AI30" s="144"/>
      <c r="AJ30" s="135"/>
      <c r="AK30" s="135"/>
      <c r="AL30" s="135"/>
      <c r="AM30" s="135"/>
      <c r="AN30" s="135"/>
      <c r="AO30" s="135"/>
      <c r="AP30" s="135"/>
    </row>
    <row r="31" spans="2:42" x14ac:dyDescent="0.15">
      <c r="B31" s="155"/>
      <c r="C31" s="144">
        <v>11</v>
      </c>
      <c r="D31" s="156"/>
      <c r="E31" s="174">
        <v>399</v>
      </c>
      <c r="F31" s="174">
        <v>451.5</v>
      </c>
      <c r="G31" s="174">
        <v>429.47960570455371</v>
      </c>
      <c r="H31" s="157">
        <v>11040.9</v>
      </c>
      <c r="I31" s="259">
        <v>840</v>
      </c>
      <c r="J31" s="259">
        <v>840</v>
      </c>
      <c r="K31" s="259">
        <v>840.00000000000011</v>
      </c>
      <c r="L31" s="259">
        <v>160.9</v>
      </c>
      <c r="M31" s="221">
        <v>0</v>
      </c>
      <c r="N31" s="221">
        <v>0</v>
      </c>
      <c r="O31" s="221">
        <v>0</v>
      </c>
      <c r="P31" s="293">
        <v>40146</v>
      </c>
      <c r="Q31" s="135"/>
      <c r="R31" s="135"/>
      <c r="S31" s="135"/>
      <c r="T31" s="135"/>
      <c r="V31" s="135"/>
      <c r="W31" s="144"/>
      <c r="X31" s="135"/>
      <c r="Y31" s="139"/>
      <c r="Z31" s="139"/>
      <c r="AA31" s="139"/>
      <c r="AB31" s="135"/>
      <c r="AC31" s="255"/>
      <c r="AD31" s="255"/>
      <c r="AE31" s="255"/>
      <c r="AF31" s="255"/>
      <c r="AG31" s="247"/>
      <c r="AH31" s="247"/>
      <c r="AI31" s="247"/>
      <c r="AJ31" s="255"/>
      <c r="AK31" s="135"/>
      <c r="AL31" s="135"/>
      <c r="AM31" s="135"/>
      <c r="AN31" s="135"/>
      <c r="AO31" s="135"/>
      <c r="AP31" s="135"/>
    </row>
    <row r="32" spans="2:42" x14ac:dyDescent="0.15">
      <c r="B32" s="155"/>
      <c r="C32" s="144">
        <v>12</v>
      </c>
      <c r="D32" s="156"/>
      <c r="E32" s="174">
        <v>417.90000000000003</v>
      </c>
      <c r="F32" s="174">
        <v>417.90000000000003</v>
      </c>
      <c r="G32" s="174">
        <v>417.79347826086956</v>
      </c>
      <c r="H32" s="157">
        <v>9118.6</v>
      </c>
      <c r="I32" s="259">
        <v>840</v>
      </c>
      <c r="J32" s="259">
        <v>840</v>
      </c>
      <c r="K32" s="259">
        <v>840</v>
      </c>
      <c r="L32" s="259">
        <v>95.1</v>
      </c>
      <c r="M32" s="221">
        <v>0</v>
      </c>
      <c r="N32" s="221">
        <v>0</v>
      </c>
      <c r="O32" s="221">
        <v>0</v>
      </c>
      <c r="P32" s="293">
        <v>36282.300000000003</v>
      </c>
      <c r="Q32" s="135"/>
      <c r="R32" s="135"/>
      <c r="S32" s="135"/>
      <c r="T32" s="135"/>
      <c r="V32" s="135"/>
      <c r="W32" s="144"/>
      <c r="X32" s="135"/>
      <c r="Y32" s="139"/>
      <c r="Z32" s="139"/>
      <c r="AA32" s="139"/>
      <c r="AB32" s="135"/>
      <c r="AC32" s="255"/>
      <c r="AD32" s="255"/>
      <c r="AE32" s="255"/>
      <c r="AF32" s="255"/>
      <c r="AG32" s="247"/>
      <c r="AH32" s="247"/>
      <c r="AI32" s="247"/>
      <c r="AJ32" s="255"/>
      <c r="AK32" s="135"/>
      <c r="AL32" s="135"/>
      <c r="AM32" s="135"/>
      <c r="AN32" s="135"/>
      <c r="AO32" s="135"/>
      <c r="AP32" s="135"/>
    </row>
    <row r="33" spans="2:42" x14ac:dyDescent="0.15">
      <c r="B33" s="155" t="s">
        <v>380</v>
      </c>
      <c r="C33" s="144">
        <v>1</v>
      </c>
      <c r="D33" s="156" t="s">
        <v>381</v>
      </c>
      <c r="E33" s="174">
        <v>367.5</v>
      </c>
      <c r="F33" s="174">
        <v>429.45000000000005</v>
      </c>
      <c r="G33" s="174">
        <v>405.12727496310885</v>
      </c>
      <c r="H33" s="157">
        <v>39119.599999999999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93">
        <v>31251.3</v>
      </c>
      <c r="Q33" s="135"/>
      <c r="R33" s="135"/>
      <c r="S33" s="135"/>
      <c r="T33" s="135"/>
      <c r="V33" s="135"/>
      <c r="W33" s="144"/>
      <c r="X33" s="135"/>
      <c r="Y33" s="139"/>
      <c r="Z33" s="139"/>
      <c r="AA33" s="139"/>
      <c r="AB33" s="135"/>
      <c r="AC33" s="255"/>
      <c r="AD33" s="255"/>
      <c r="AE33" s="255"/>
      <c r="AF33" s="255"/>
      <c r="AG33" s="247"/>
      <c r="AH33" s="247"/>
      <c r="AI33" s="247"/>
      <c r="AJ33" s="255"/>
      <c r="AK33" s="135"/>
      <c r="AL33" s="135"/>
      <c r="AM33" s="135"/>
      <c r="AN33" s="135"/>
      <c r="AO33" s="135"/>
      <c r="AP33" s="135"/>
    </row>
    <row r="34" spans="2:42" x14ac:dyDescent="0.15">
      <c r="B34" s="155"/>
      <c r="C34" s="144">
        <v>2</v>
      </c>
      <c r="D34" s="156"/>
      <c r="E34" s="174">
        <v>378</v>
      </c>
      <c r="F34" s="174">
        <v>451.5</v>
      </c>
      <c r="G34" s="174">
        <v>409.65601719392595</v>
      </c>
      <c r="H34" s="157">
        <v>40239.599999999999</v>
      </c>
      <c r="I34" s="259">
        <v>840</v>
      </c>
      <c r="J34" s="259">
        <v>840</v>
      </c>
      <c r="K34" s="259">
        <v>840</v>
      </c>
      <c r="L34" s="259">
        <v>183.1</v>
      </c>
      <c r="M34" s="221">
        <v>0</v>
      </c>
      <c r="N34" s="221">
        <v>0</v>
      </c>
      <c r="O34" s="221">
        <v>0</v>
      </c>
      <c r="P34" s="293">
        <v>14697.5</v>
      </c>
      <c r="Q34" s="135"/>
      <c r="R34" s="135"/>
      <c r="S34" s="135"/>
      <c r="T34" s="135"/>
      <c r="V34" s="135"/>
      <c r="W34" s="144"/>
      <c r="X34" s="135"/>
      <c r="Y34" s="139"/>
      <c r="Z34" s="139"/>
      <c r="AA34" s="139"/>
      <c r="AB34" s="135"/>
      <c r="AC34" s="255"/>
      <c r="AD34" s="255"/>
      <c r="AE34" s="255"/>
      <c r="AF34" s="255"/>
      <c r="AG34" s="247"/>
      <c r="AH34" s="247"/>
      <c r="AI34" s="247"/>
      <c r="AJ34" s="255"/>
      <c r="AK34" s="135"/>
      <c r="AL34" s="135"/>
      <c r="AM34" s="135"/>
      <c r="AN34" s="135"/>
      <c r="AO34" s="135"/>
      <c r="AP34" s="135"/>
    </row>
    <row r="35" spans="2:42" x14ac:dyDescent="0.15">
      <c r="B35" s="155"/>
      <c r="C35" s="144">
        <v>3</v>
      </c>
      <c r="D35" s="156"/>
      <c r="E35" s="174">
        <v>399</v>
      </c>
      <c r="F35" s="174">
        <v>493.5</v>
      </c>
      <c r="G35" s="174">
        <v>451.51219923934747</v>
      </c>
      <c r="H35" s="157">
        <v>27455.599999999999</v>
      </c>
      <c r="I35" s="259">
        <v>819</v>
      </c>
      <c r="J35" s="259">
        <v>819</v>
      </c>
      <c r="K35" s="259">
        <v>819</v>
      </c>
      <c r="L35" s="259">
        <v>24.2</v>
      </c>
      <c r="M35" s="221">
        <v>0</v>
      </c>
      <c r="N35" s="221">
        <v>0</v>
      </c>
      <c r="O35" s="221">
        <v>0</v>
      </c>
      <c r="P35" s="293">
        <v>3888.1</v>
      </c>
      <c r="Q35" s="135"/>
      <c r="R35" s="135"/>
      <c r="S35" s="135"/>
      <c r="T35" s="135"/>
      <c r="V35" s="135"/>
      <c r="W35" s="144"/>
      <c r="X35" s="135"/>
      <c r="Y35" s="139"/>
      <c r="Z35" s="139"/>
      <c r="AA35" s="139"/>
      <c r="AB35" s="135"/>
      <c r="AC35" s="255"/>
      <c r="AD35" s="255"/>
      <c r="AE35" s="255"/>
      <c r="AF35" s="255"/>
      <c r="AG35" s="247"/>
      <c r="AH35" s="247"/>
      <c r="AI35" s="247"/>
      <c r="AJ35" s="255"/>
      <c r="AK35" s="135"/>
      <c r="AL35" s="135"/>
      <c r="AM35" s="135"/>
      <c r="AN35" s="135"/>
      <c r="AO35" s="135"/>
      <c r="AP35" s="135"/>
    </row>
    <row r="36" spans="2:42" x14ac:dyDescent="0.15">
      <c r="B36" s="155"/>
      <c r="C36" s="144">
        <v>4</v>
      </c>
      <c r="D36" s="156"/>
      <c r="E36" s="174">
        <v>429.45000000000005</v>
      </c>
      <c r="F36" s="174">
        <v>525</v>
      </c>
      <c r="G36" s="174">
        <v>478.92883337512524</v>
      </c>
      <c r="H36" s="157">
        <v>31167.7</v>
      </c>
      <c r="I36" s="259">
        <v>840</v>
      </c>
      <c r="J36" s="259">
        <v>840</v>
      </c>
      <c r="K36" s="259">
        <v>840</v>
      </c>
      <c r="L36" s="259">
        <v>90.5</v>
      </c>
      <c r="M36" s="221">
        <v>0</v>
      </c>
      <c r="N36" s="221">
        <v>0</v>
      </c>
      <c r="O36" s="221">
        <v>0</v>
      </c>
      <c r="P36" s="293">
        <v>4804.8999999999996</v>
      </c>
      <c r="Q36" s="135"/>
      <c r="R36" s="135"/>
      <c r="S36" s="135"/>
      <c r="T36" s="135"/>
      <c r="V36" s="135"/>
      <c r="W36" s="144"/>
      <c r="X36" s="135"/>
      <c r="Y36" s="139"/>
      <c r="Z36" s="139"/>
      <c r="AA36" s="139"/>
      <c r="AB36" s="135"/>
      <c r="AC36" s="255"/>
      <c r="AD36" s="255"/>
      <c r="AE36" s="255"/>
      <c r="AF36" s="255"/>
      <c r="AG36" s="247"/>
      <c r="AH36" s="247"/>
      <c r="AI36" s="247"/>
      <c r="AJ36" s="255"/>
      <c r="AK36" s="135"/>
      <c r="AL36" s="135"/>
      <c r="AM36" s="135"/>
      <c r="AN36" s="135"/>
      <c r="AO36" s="135"/>
      <c r="AP36" s="135"/>
    </row>
    <row r="37" spans="2:42" x14ac:dyDescent="0.15">
      <c r="B37" s="155"/>
      <c r="C37" s="144">
        <v>5</v>
      </c>
      <c r="D37" s="156"/>
      <c r="E37" s="174">
        <v>446.25</v>
      </c>
      <c r="F37" s="174">
        <v>546</v>
      </c>
      <c r="G37" s="174">
        <v>489.63877928110713</v>
      </c>
      <c r="H37" s="157">
        <v>28585.9</v>
      </c>
      <c r="I37" s="259">
        <v>808.5</v>
      </c>
      <c r="J37" s="259">
        <v>808.5</v>
      </c>
      <c r="K37" s="259">
        <v>808.5</v>
      </c>
      <c r="L37" s="259">
        <v>48.7</v>
      </c>
      <c r="M37" s="221">
        <v>0</v>
      </c>
      <c r="N37" s="221">
        <v>0</v>
      </c>
      <c r="O37" s="221">
        <v>0</v>
      </c>
      <c r="P37" s="293">
        <v>3983.8</v>
      </c>
      <c r="Q37" s="135"/>
      <c r="R37" s="135"/>
      <c r="S37" s="135"/>
      <c r="T37" s="135"/>
      <c r="V37" s="135"/>
      <c r="W37" s="144"/>
      <c r="X37" s="135"/>
      <c r="Y37" s="139"/>
      <c r="Z37" s="139"/>
      <c r="AA37" s="139"/>
      <c r="AB37" s="135"/>
      <c r="AC37" s="255"/>
      <c r="AD37" s="255"/>
      <c r="AE37" s="255"/>
      <c r="AF37" s="255"/>
      <c r="AG37" s="247"/>
      <c r="AH37" s="247"/>
      <c r="AI37" s="247"/>
      <c r="AJ37" s="255"/>
      <c r="AK37" s="135"/>
      <c r="AL37" s="135"/>
      <c r="AM37" s="135"/>
      <c r="AN37" s="135"/>
      <c r="AO37" s="135"/>
      <c r="AP37" s="135"/>
    </row>
    <row r="38" spans="2:42" x14ac:dyDescent="0.15">
      <c r="B38" s="155"/>
      <c r="C38" s="144">
        <v>6</v>
      </c>
      <c r="D38" s="156"/>
      <c r="E38" s="174">
        <v>519.75</v>
      </c>
      <c r="F38" s="174">
        <v>519.75</v>
      </c>
      <c r="G38" s="174">
        <v>519.75</v>
      </c>
      <c r="H38" s="157">
        <v>26063.1</v>
      </c>
      <c r="I38" s="259">
        <v>840</v>
      </c>
      <c r="J38" s="259">
        <v>840</v>
      </c>
      <c r="K38" s="259">
        <v>839.99999999999989</v>
      </c>
      <c r="L38" s="259">
        <v>499.3</v>
      </c>
      <c r="M38" s="221">
        <v>0</v>
      </c>
      <c r="N38" s="221">
        <v>0</v>
      </c>
      <c r="O38" s="221">
        <v>0</v>
      </c>
      <c r="P38" s="293">
        <v>3324.5</v>
      </c>
      <c r="Q38" s="135"/>
      <c r="R38" s="135"/>
      <c r="S38" s="135"/>
      <c r="T38" s="135"/>
      <c r="V38" s="135"/>
      <c r="W38" s="144"/>
      <c r="X38" s="135"/>
      <c r="Y38" s="139"/>
      <c r="Z38" s="139"/>
      <c r="AA38" s="139"/>
      <c r="AB38" s="135"/>
      <c r="AC38" s="255"/>
      <c r="AD38" s="255"/>
      <c r="AE38" s="255"/>
      <c r="AF38" s="255"/>
      <c r="AG38" s="247"/>
      <c r="AH38" s="247"/>
      <c r="AI38" s="247"/>
      <c r="AJ38" s="255"/>
      <c r="AK38" s="135"/>
      <c r="AL38" s="135"/>
      <c r="AM38" s="135"/>
      <c r="AN38" s="135"/>
      <c r="AO38" s="135"/>
      <c r="AP38" s="135"/>
    </row>
    <row r="39" spans="2:42" x14ac:dyDescent="0.15">
      <c r="B39" s="155"/>
      <c r="C39" s="144">
        <v>7</v>
      </c>
      <c r="D39" s="156"/>
      <c r="E39" s="174">
        <v>504</v>
      </c>
      <c r="F39" s="174">
        <v>655.20000000000005</v>
      </c>
      <c r="G39" s="174">
        <v>558.57939159215266</v>
      </c>
      <c r="H39" s="157">
        <v>53645.1</v>
      </c>
      <c r="I39" s="221">
        <v>0</v>
      </c>
      <c r="J39" s="221">
        <v>0</v>
      </c>
      <c r="K39" s="221">
        <v>0</v>
      </c>
      <c r="L39" s="259">
        <v>479.3</v>
      </c>
      <c r="M39" s="221">
        <v>0</v>
      </c>
      <c r="N39" s="221">
        <v>0</v>
      </c>
      <c r="O39" s="221">
        <v>0</v>
      </c>
      <c r="P39" s="293">
        <v>5143.8</v>
      </c>
      <c r="Q39" s="135"/>
      <c r="R39" s="135"/>
      <c r="S39" s="135"/>
      <c r="T39" s="135"/>
      <c r="V39" s="135"/>
      <c r="W39" s="144"/>
      <c r="X39" s="135"/>
      <c r="Y39" s="139"/>
      <c r="Z39" s="139"/>
      <c r="AA39" s="139"/>
      <c r="AB39" s="135"/>
      <c r="AC39" s="255"/>
      <c r="AD39" s="255"/>
      <c r="AE39" s="255"/>
      <c r="AF39" s="255"/>
      <c r="AG39" s="247"/>
      <c r="AH39" s="247"/>
      <c r="AI39" s="247"/>
      <c r="AJ39" s="255"/>
      <c r="AK39" s="135"/>
      <c r="AL39" s="135"/>
      <c r="AM39" s="135"/>
      <c r="AN39" s="135"/>
      <c r="AO39" s="135"/>
      <c r="AP39" s="135"/>
    </row>
    <row r="40" spans="2:42" x14ac:dyDescent="0.15">
      <c r="B40" s="155"/>
      <c r="C40" s="144">
        <v>8</v>
      </c>
      <c r="D40" s="156"/>
      <c r="E40" s="174">
        <v>509.25</v>
      </c>
      <c r="F40" s="174">
        <v>662.55000000000007</v>
      </c>
      <c r="G40" s="174">
        <v>564.43495809711624</v>
      </c>
      <c r="H40" s="157">
        <v>7313.5</v>
      </c>
      <c r="I40" s="259">
        <v>840</v>
      </c>
      <c r="J40" s="259">
        <v>840</v>
      </c>
      <c r="K40" s="259">
        <v>839.99999999999989</v>
      </c>
      <c r="L40" s="259">
        <v>370.4</v>
      </c>
      <c r="M40" s="221">
        <v>0</v>
      </c>
      <c r="N40" s="221">
        <v>0</v>
      </c>
      <c r="O40" s="221">
        <v>0</v>
      </c>
      <c r="P40" s="293">
        <v>3224.2</v>
      </c>
      <c r="Q40" s="135"/>
      <c r="R40" s="135"/>
      <c r="S40" s="135"/>
      <c r="T40" s="135"/>
      <c r="V40" s="135"/>
      <c r="W40" s="144"/>
      <c r="X40" s="135"/>
      <c r="Y40" s="139"/>
      <c r="Z40" s="139"/>
      <c r="AA40" s="139"/>
      <c r="AB40" s="135"/>
      <c r="AC40" s="255"/>
      <c r="AD40" s="255"/>
      <c r="AE40" s="255"/>
      <c r="AF40" s="255"/>
      <c r="AG40" s="247"/>
      <c r="AH40" s="247"/>
      <c r="AI40" s="247"/>
      <c r="AJ40" s="255"/>
      <c r="AK40" s="135"/>
      <c r="AL40" s="135"/>
      <c r="AM40" s="135"/>
      <c r="AN40" s="135"/>
      <c r="AO40" s="135"/>
      <c r="AP40" s="135"/>
    </row>
    <row r="41" spans="2:42" x14ac:dyDescent="0.15">
      <c r="B41" s="155"/>
      <c r="C41" s="144">
        <v>9</v>
      </c>
      <c r="D41" s="156"/>
      <c r="E41" s="174">
        <v>493.5</v>
      </c>
      <c r="F41" s="174">
        <v>626.85</v>
      </c>
      <c r="G41" s="174">
        <v>540.42336514087492</v>
      </c>
      <c r="H41" s="157">
        <v>28217.3</v>
      </c>
      <c r="I41" s="259">
        <v>0</v>
      </c>
      <c r="J41" s="259">
        <v>0</v>
      </c>
      <c r="K41" s="259">
        <v>0</v>
      </c>
      <c r="L41" s="259">
        <v>372.8</v>
      </c>
      <c r="M41" s="221">
        <v>0</v>
      </c>
      <c r="N41" s="221">
        <v>0</v>
      </c>
      <c r="O41" s="221">
        <v>0</v>
      </c>
      <c r="P41" s="293">
        <v>5078.2</v>
      </c>
      <c r="Q41" s="135"/>
      <c r="R41" s="135"/>
      <c r="S41" s="135"/>
      <c r="T41" s="135"/>
      <c r="V41" s="135"/>
      <c r="W41" s="144"/>
      <c r="X41" s="135"/>
      <c r="Y41" s="139"/>
      <c r="Z41" s="139"/>
      <c r="AA41" s="139"/>
      <c r="AB41" s="135"/>
      <c r="AC41" s="255"/>
      <c r="AD41" s="255"/>
      <c r="AE41" s="255"/>
      <c r="AF41" s="255"/>
      <c r="AG41" s="247"/>
      <c r="AH41" s="247"/>
      <c r="AI41" s="247"/>
      <c r="AJ41" s="255"/>
      <c r="AK41" s="135"/>
      <c r="AL41" s="135"/>
      <c r="AM41" s="135"/>
      <c r="AN41" s="135"/>
      <c r="AO41" s="135"/>
      <c r="AP41" s="135"/>
    </row>
    <row r="42" spans="2:42" x14ac:dyDescent="0.15">
      <c r="B42" s="155"/>
      <c r="C42" s="144">
        <v>10</v>
      </c>
      <c r="D42" s="156"/>
      <c r="E42" s="174">
        <v>514.5</v>
      </c>
      <c r="F42" s="174">
        <v>619.5</v>
      </c>
      <c r="G42" s="174">
        <v>551.60287111531807</v>
      </c>
      <c r="H42" s="157">
        <v>14648.4</v>
      </c>
      <c r="I42" s="259">
        <v>840</v>
      </c>
      <c r="J42" s="259">
        <v>840</v>
      </c>
      <c r="K42" s="259">
        <v>840</v>
      </c>
      <c r="L42" s="259">
        <v>291.60000000000002</v>
      </c>
      <c r="M42" s="221">
        <v>0</v>
      </c>
      <c r="N42" s="221">
        <v>0</v>
      </c>
      <c r="O42" s="221">
        <v>0</v>
      </c>
      <c r="P42" s="293">
        <v>5951.1</v>
      </c>
      <c r="Q42" s="135"/>
      <c r="R42" s="135"/>
      <c r="S42" s="135"/>
      <c r="T42" s="135"/>
      <c r="V42" s="135"/>
      <c r="W42" s="144"/>
      <c r="X42" s="135"/>
      <c r="Y42" s="139"/>
      <c r="Z42" s="139"/>
      <c r="AA42" s="139"/>
      <c r="AB42" s="135"/>
      <c r="AC42" s="255"/>
      <c r="AD42" s="255"/>
      <c r="AE42" s="255"/>
      <c r="AF42" s="255"/>
      <c r="AG42" s="247"/>
      <c r="AH42" s="247"/>
      <c r="AI42" s="247"/>
      <c r="AJ42" s="255"/>
      <c r="AK42" s="135"/>
      <c r="AL42" s="135"/>
      <c r="AM42" s="135"/>
      <c r="AN42" s="135"/>
      <c r="AO42" s="135"/>
      <c r="AP42" s="135"/>
    </row>
    <row r="43" spans="2:42" x14ac:dyDescent="0.15">
      <c r="B43" s="150"/>
      <c r="C43" s="154">
        <v>11</v>
      </c>
      <c r="D43" s="161"/>
      <c r="E43" s="175">
        <v>527.1</v>
      </c>
      <c r="F43" s="175">
        <v>619.5</v>
      </c>
      <c r="G43" s="175">
        <v>570.17619645378932</v>
      </c>
      <c r="H43" s="165">
        <v>16297.8</v>
      </c>
      <c r="I43" s="132">
        <v>0</v>
      </c>
      <c r="J43" s="132">
        <v>0</v>
      </c>
      <c r="K43" s="132">
        <v>0</v>
      </c>
      <c r="L43" s="132">
        <v>172.2</v>
      </c>
      <c r="M43" s="249">
        <v>0</v>
      </c>
      <c r="N43" s="249">
        <v>0</v>
      </c>
      <c r="O43" s="249">
        <v>0</v>
      </c>
      <c r="P43" s="294">
        <v>4801.6000000000004</v>
      </c>
      <c r="Q43" s="135"/>
      <c r="R43" s="135"/>
      <c r="S43" s="135"/>
      <c r="T43" s="135"/>
      <c r="V43" s="135"/>
      <c r="W43" s="144"/>
      <c r="X43" s="135"/>
      <c r="Y43" s="139"/>
      <c r="Z43" s="139"/>
      <c r="AA43" s="139"/>
      <c r="AB43" s="135"/>
      <c r="AC43" s="255"/>
      <c r="AD43" s="255"/>
      <c r="AE43" s="255"/>
      <c r="AF43" s="255"/>
      <c r="AG43" s="247"/>
      <c r="AH43" s="247"/>
      <c r="AI43" s="247"/>
      <c r="AJ43" s="255"/>
      <c r="AK43" s="135"/>
      <c r="AL43" s="135"/>
      <c r="AM43" s="135"/>
      <c r="AN43" s="135"/>
      <c r="AO43" s="135"/>
      <c r="AP43" s="135"/>
    </row>
    <row r="44" spans="2:42" s="135" customFormat="1" ht="6.75" customHeight="1" x14ac:dyDescent="0.15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AG44" s="247"/>
      <c r="AH44" s="247"/>
      <c r="AI44" s="247"/>
    </row>
    <row r="45" spans="2:42" ht="12.75" customHeight="1" x14ac:dyDescent="0.15">
      <c r="B45" s="138" t="s">
        <v>432</v>
      </c>
      <c r="C45" s="136" t="s">
        <v>433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2:42" ht="12.75" customHeight="1" x14ac:dyDescent="0.15">
      <c r="B46" s="176">
        <v>2</v>
      </c>
      <c r="C46" s="136" t="s">
        <v>384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2:42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2:42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22:42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22:42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22:42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22:42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22:42" x14ac:dyDescent="0.15"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22:42" x14ac:dyDescent="0.15"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50" ht="5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ht="5.2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434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8.25" customHeight="1" x14ac:dyDescent="0.15">
      <c r="X4" s="138" t="s">
        <v>223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55"/>
      <c r="C6" s="167" t="s">
        <v>86</v>
      </c>
      <c r="D6" s="238"/>
      <c r="E6" s="155" t="s">
        <v>238</v>
      </c>
      <c r="I6" s="155" t="s">
        <v>239</v>
      </c>
      <c r="M6" s="155" t="s">
        <v>435</v>
      </c>
      <c r="N6" s="289"/>
      <c r="O6" s="289"/>
      <c r="P6" s="289"/>
      <c r="Q6" s="227" t="s">
        <v>436</v>
      </c>
      <c r="R6" s="228"/>
      <c r="S6" s="228"/>
      <c r="T6" s="229"/>
      <c r="U6" s="140" t="s">
        <v>437</v>
      </c>
      <c r="V6" s="289"/>
      <c r="W6" s="289"/>
      <c r="X6" s="290"/>
      <c r="Z6" s="135"/>
      <c r="AA6" s="135"/>
      <c r="AB6" s="144"/>
      <c r="AC6" s="14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6"/>
      <c r="AQ6" s="146"/>
      <c r="AR6" s="146"/>
      <c r="AS6" s="146"/>
      <c r="AT6" s="135"/>
      <c r="AU6" s="135"/>
      <c r="AV6" s="135"/>
      <c r="AW6" s="135"/>
      <c r="AX6" s="135"/>
    </row>
    <row r="7" spans="2:50" ht="5.2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3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7" t="s">
        <v>311</v>
      </c>
      <c r="C8" s="558"/>
      <c r="D8" s="559"/>
      <c r="E8" s="140" t="s">
        <v>93</v>
      </c>
      <c r="F8" s="316" t="s">
        <v>94</v>
      </c>
      <c r="G8" s="289" t="s">
        <v>95</v>
      </c>
      <c r="H8" s="316" t="s">
        <v>96</v>
      </c>
      <c r="I8" s="140" t="s">
        <v>93</v>
      </c>
      <c r="J8" s="316" t="s">
        <v>94</v>
      </c>
      <c r="K8" s="289" t="s">
        <v>95</v>
      </c>
      <c r="L8" s="316" t="s">
        <v>96</v>
      </c>
      <c r="M8" s="140" t="s">
        <v>93</v>
      </c>
      <c r="N8" s="316" t="s">
        <v>94</v>
      </c>
      <c r="O8" s="289" t="s">
        <v>95</v>
      </c>
      <c r="P8" s="316" t="s">
        <v>96</v>
      </c>
      <c r="Q8" s="140" t="s">
        <v>93</v>
      </c>
      <c r="R8" s="316" t="s">
        <v>94</v>
      </c>
      <c r="S8" s="289" t="s">
        <v>95</v>
      </c>
      <c r="T8" s="316" t="s">
        <v>96</v>
      </c>
      <c r="U8" s="140" t="s">
        <v>93</v>
      </c>
      <c r="V8" s="316" t="s">
        <v>94</v>
      </c>
      <c r="W8" s="289" t="s">
        <v>95</v>
      </c>
      <c r="X8" s="316" t="s">
        <v>96</v>
      </c>
      <c r="Z8" s="135"/>
      <c r="AA8" s="558"/>
      <c r="AB8" s="558"/>
      <c r="AC8" s="558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</row>
    <row r="9" spans="2:50" x14ac:dyDescent="0.15">
      <c r="B9" s="150"/>
      <c r="C9" s="151"/>
      <c r="D9" s="151"/>
      <c r="E9" s="150"/>
      <c r="F9" s="165"/>
      <c r="G9" s="151" t="s">
        <v>97</v>
      </c>
      <c r="H9" s="165"/>
      <c r="I9" s="150"/>
      <c r="J9" s="165"/>
      <c r="K9" s="151" t="s">
        <v>97</v>
      </c>
      <c r="L9" s="165"/>
      <c r="M9" s="150"/>
      <c r="N9" s="165"/>
      <c r="O9" s="151" t="s">
        <v>97</v>
      </c>
      <c r="P9" s="165"/>
      <c r="Q9" s="150"/>
      <c r="R9" s="165"/>
      <c r="S9" s="151" t="s">
        <v>97</v>
      </c>
      <c r="T9" s="165"/>
      <c r="U9" s="150"/>
      <c r="V9" s="165"/>
      <c r="W9" s="151" t="s">
        <v>97</v>
      </c>
      <c r="X9" s="1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x14ac:dyDescent="0.15">
      <c r="B10" s="155" t="s">
        <v>366</v>
      </c>
      <c r="C10" s="135">
        <v>22</v>
      </c>
      <c r="D10" s="156" t="s">
        <v>367</v>
      </c>
      <c r="E10" s="157">
        <v>588</v>
      </c>
      <c r="F10" s="157">
        <v>756</v>
      </c>
      <c r="G10" s="157">
        <v>655</v>
      </c>
      <c r="H10" s="157">
        <v>1365136</v>
      </c>
      <c r="I10" s="157">
        <v>683</v>
      </c>
      <c r="J10" s="157">
        <v>924</v>
      </c>
      <c r="K10" s="157">
        <v>789</v>
      </c>
      <c r="L10" s="157">
        <v>346801</v>
      </c>
      <c r="M10" s="157">
        <v>600</v>
      </c>
      <c r="N10" s="157">
        <v>772</v>
      </c>
      <c r="O10" s="157">
        <v>689</v>
      </c>
      <c r="P10" s="157">
        <v>29817</v>
      </c>
      <c r="Q10" s="157">
        <v>641</v>
      </c>
      <c r="R10" s="157">
        <v>819</v>
      </c>
      <c r="S10" s="157">
        <v>693</v>
      </c>
      <c r="T10" s="157">
        <v>903441</v>
      </c>
      <c r="U10" s="157">
        <v>494</v>
      </c>
      <c r="V10" s="157">
        <v>589</v>
      </c>
      <c r="W10" s="157">
        <v>514</v>
      </c>
      <c r="X10" s="156">
        <v>115981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x14ac:dyDescent="0.15">
      <c r="B11" s="155"/>
      <c r="C11" s="135">
        <v>23</v>
      </c>
      <c r="D11" s="156"/>
      <c r="E11" s="159">
        <v>580.02</v>
      </c>
      <c r="F11" s="159">
        <v>689.85</v>
      </c>
      <c r="G11" s="159">
        <v>641.05145319023006</v>
      </c>
      <c r="H11" s="159">
        <v>1310614.5</v>
      </c>
      <c r="I11" s="159">
        <v>672</v>
      </c>
      <c r="J11" s="159">
        <v>829.5</v>
      </c>
      <c r="K11" s="159">
        <v>752.80409366925414</v>
      </c>
      <c r="L11" s="159">
        <v>416207.59999999992</v>
      </c>
      <c r="M11" s="159">
        <v>583.06499999999994</v>
      </c>
      <c r="N11" s="159">
        <v>713.79</v>
      </c>
      <c r="O11" s="159">
        <v>639.89564385014137</v>
      </c>
      <c r="P11" s="159">
        <v>159131.69999999998</v>
      </c>
      <c r="Q11" s="159">
        <v>598.5</v>
      </c>
      <c r="R11" s="159">
        <v>735</v>
      </c>
      <c r="S11" s="159">
        <v>673.29989273380636</v>
      </c>
      <c r="T11" s="159">
        <v>1639756.5000000002</v>
      </c>
      <c r="U11" s="159">
        <v>467.25</v>
      </c>
      <c r="V11" s="159">
        <v>577.5</v>
      </c>
      <c r="W11" s="159">
        <v>510.66510116555651</v>
      </c>
      <c r="X11" s="160">
        <v>147422.6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2.75" customHeight="1" x14ac:dyDescent="0.15">
      <c r="B12" s="150"/>
      <c r="C12" s="151">
        <v>24</v>
      </c>
      <c r="D12" s="161"/>
      <c r="E12" s="162">
        <v>582.75</v>
      </c>
      <c r="F12" s="162">
        <v>682.5</v>
      </c>
      <c r="G12" s="162">
        <v>602.80060556319052</v>
      </c>
      <c r="H12" s="162">
        <v>1421214.4</v>
      </c>
      <c r="I12" s="162">
        <v>661.5</v>
      </c>
      <c r="J12" s="162">
        <v>861</v>
      </c>
      <c r="K12" s="162">
        <v>707.64496046629745</v>
      </c>
      <c r="L12" s="162">
        <v>374249.8</v>
      </c>
      <c r="M12" s="162">
        <v>588</v>
      </c>
      <c r="N12" s="162">
        <v>712.21500000000003</v>
      </c>
      <c r="O12" s="162">
        <v>608.90969494269768</v>
      </c>
      <c r="P12" s="162">
        <v>277470.89999999997</v>
      </c>
      <c r="Q12" s="162">
        <v>618.97500000000002</v>
      </c>
      <c r="R12" s="162">
        <v>714</v>
      </c>
      <c r="S12" s="162">
        <v>623.52936018162688</v>
      </c>
      <c r="T12" s="162">
        <v>1613135.6</v>
      </c>
      <c r="U12" s="162">
        <v>441</v>
      </c>
      <c r="V12" s="162">
        <v>603.75</v>
      </c>
      <c r="W12" s="162">
        <v>485.44016719225243</v>
      </c>
      <c r="X12" s="163">
        <v>205618.4</v>
      </c>
      <c r="Z12" s="135"/>
      <c r="AA12" s="135"/>
      <c r="AB12" s="135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</row>
    <row r="13" spans="2:50" x14ac:dyDescent="0.15">
      <c r="B13" s="155"/>
      <c r="C13" s="135">
        <v>3</v>
      </c>
      <c r="D13" s="156"/>
      <c r="E13" s="157">
        <v>588</v>
      </c>
      <c r="F13" s="157">
        <v>651</v>
      </c>
      <c r="G13" s="157">
        <v>626.46720804049369</v>
      </c>
      <c r="H13" s="157">
        <v>82345.7</v>
      </c>
      <c r="I13" s="157">
        <v>682.5</v>
      </c>
      <c r="J13" s="157">
        <v>876.75</v>
      </c>
      <c r="K13" s="157">
        <v>767.54862815079173</v>
      </c>
      <c r="L13" s="157">
        <v>17202.7</v>
      </c>
      <c r="M13" s="174">
        <v>588</v>
      </c>
      <c r="N13" s="174">
        <v>682.5</v>
      </c>
      <c r="O13" s="174">
        <v>644.81269757639609</v>
      </c>
      <c r="P13" s="157">
        <v>19249.599999999999</v>
      </c>
      <c r="Q13" s="174">
        <v>651</v>
      </c>
      <c r="R13" s="174">
        <v>714</v>
      </c>
      <c r="S13" s="174">
        <v>680.91390985894361</v>
      </c>
      <c r="T13" s="157">
        <v>35884.9</v>
      </c>
      <c r="U13" s="157">
        <v>567</v>
      </c>
      <c r="V13" s="157">
        <v>624.75</v>
      </c>
      <c r="W13" s="157">
        <v>590.00452650387149</v>
      </c>
      <c r="X13" s="156">
        <v>9345.2999999999993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9"/>
      <c r="AM13" s="139"/>
      <c r="AN13" s="139"/>
      <c r="AO13" s="135"/>
      <c r="AP13" s="139"/>
      <c r="AQ13" s="139"/>
      <c r="AR13" s="139"/>
      <c r="AS13" s="135"/>
      <c r="AT13" s="135"/>
      <c r="AU13" s="135"/>
      <c r="AV13" s="135"/>
      <c r="AW13" s="135"/>
      <c r="AX13" s="135"/>
    </row>
    <row r="14" spans="2:50" x14ac:dyDescent="0.15">
      <c r="B14" s="155"/>
      <c r="C14" s="135">
        <v>4</v>
      </c>
      <c r="D14" s="156"/>
      <c r="E14" s="157">
        <v>588</v>
      </c>
      <c r="F14" s="157">
        <v>714</v>
      </c>
      <c r="G14" s="157">
        <v>635.47098576400811</v>
      </c>
      <c r="H14" s="157">
        <v>115591.5</v>
      </c>
      <c r="I14" s="157">
        <v>682.5</v>
      </c>
      <c r="J14" s="157">
        <v>881.47500000000002</v>
      </c>
      <c r="K14" s="157">
        <v>758.94875843780108</v>
      </c>
      <c r="L14" s="157">
        <v>22058.9</v>
      </c>
      <c r="M14" s="174">
        <v>599.02499999999998</v>
      </c>
      <c r="N14" s="174">
        <v>687.75</v>
      </c>
      <c r="O14" s="174">
        <v>651.54974211400122</v>
      </c>
      <c r="P14" s="157">
        <v>29394.6</v>
      </c>
      <c r="Q14" s="174">
        <v>651</v>
      </c>
      <c r="R14" s="174">
        <v>727.86000000000013</v>
      </c>
      <c r="S14" s="174">
        <v>676.83592292234755</v>
      </c>
      <c r="T14" s="157">
        <v>47456.5</v>
      </c>
      <c r="U14" s="157">
        <v>567</v>
      </c>
      <c r="V14" s="157">
        <v>661.5</v>
      </c>
      <c r="W14" s="157">
        <v>598.47328331430435</v>
      </c>
      <c r="X14" s="156">
        <v>13479.6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9"/>
      <c r="AM14" s="139"/>
      <c r="AN14" s="139"/>
      <c r="AO14" s="135"/>
      <c r="AP14" s="139"/>
      <c r="AQ14" s="139"/>
      <c r="AR14" s="139"/>
      <c r="AS14" s="135"/>
      <c r="AT14" s="135"/>
      <c r="AU14" s="135"/>
      <c r="AV14" s="135"/>
      <c r="AW14" s="135"/>
      <c r="AX14" s="135"/>
    </row>
    <row r="15" spans="2:50" x14ac:dyDescent="0.15">
      <c r="B15" s="155"/>
      <c r="C15" s="135">
        <v>5</v>
      </c>
      <c r="D15" s="156"/>
      <c r="E15" s="157">
        <v>567</v>
      </c>
      <c r="F15" s="157">
        <v>714.84</v>
      </c>
      <c r="G15" s="157">
        <v>638.88836722759345</v>
      </c>
      <c r="H15" s="157">
        <v>127081.5</v>
      </c>
      <c r="I15" s="157">
        <v>693</v>
      </c>
      <c r="J15" s="157">
        <v>881.58</v>
      </c>
      <c r="K15" s="157">
        <v>761.25723867765385</v>
      </c>
      <c r="L15" s="157">
        <v>29122.3</v>
      </c>
      <c r="M15" s="174">
        <v>609</v>
      </c>
      <c r="N15" s="174">
        <v>693</v>
      </c>
      <c r="O15" s="174">
        <v>655.1935076252721</v>
      </c>
      <c r="P15" s="157">
        <v>29271.5</v>
      </c>
      <c r="Q15" s="174">
        <v>640.5</v>
      </c>
      <c r="R15" s="174">
        <v>756</v>
      </c>
      <c r="S15" s="174">
        <v>672.70455723522946</v>
      </c>
      <c r="T15" s="157">
        <v>63346.700000000004</v>
      </c>
      <c r="U15" s="157">
        <v>577.5</v>
      </c>
      <c r="V15" s="157">
        <v>630</v>
      </c>
      <c r="W15" s="157">
        <v>605.0924564042565</v>
      </c>
      <c r="X15" s="156">
        <v>12127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9"/>
      <c r="AM15" s="139"/>
      <c r="AN15" s="139"/>
      <c r="AO15" s="135"/>
      <c r="AP15" s="139"/>
      <c r="AQ15" s="139"/>
      <c r="AR15" s="139"/>
      <c r="AS15" s="135"/>
      <c r="AT15" s="135"/>
      <c r="AU15" s="135"/>
      <c r="AV15" s="135"/>
      <c r="AW15" s="135"/>
      <c r="AX15" s="135"/>
    </row>
    <row r="16" spans="2:50" x14ac:dyDescent="0.15">
      <c r="B16" s="155"/>
      <c r="C16" s="135">
        <v>6</v>
      </c>
      <c r="D16" s="156"/>
      <c r="E16" s="157">
        <v>567</v>
      </c>
      <c r="F16" s="157">
        <v>693.42</v>
      </c>
      <c r="G16" s="157">
        <v>632.00090835975902</v>
      </c>
      <c r="H16" s="157">
        <v>100844.5</v>
      </c>
      <c r="I16" s="157">
        <v>682.5</v>
      </c>
      <c r="J16" s="157">
        <v>891.1350000000001</v>
      </c>
      <c r="K16" s="157">
        <v>772.04894554611292</v>
      </c>
      <c r="L16" s="157">
        <v>21012.400000000001</v>
      </c>
      <c r="M16" s="174">
        <v>614.25</v>
      </c>
      <c r="N16" s="174">
        <v>682.5</v>
      </c>
      <c r="O16" s="174">
        <v>658.25625605810319</v>
      </c>
      <c r="P16" s="157">
        <v>25440.6</v>
      </c>
      <c r="Q16" s="174">
        <v>640.5</v>
      </c>
      <c r="R16" s="174">
        <v>756</v>
      </c>
      <c r="S16" s="174">
        <v>685.54348460710798</v>
      </c>
      <c r="T16" s="157">
        <v>84641.7</v>
      </c>
      <c r="U16" s="157">
        <v>588</v>
      </c>
      <c r="V16" s="157">
        <v>630</v>
      </c>
      <c r="W16" s="157">
        <v>607.20878120411157</v>
      </c>
      <c r="X16" s="156">
        <v>9676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9"/>
      <c r="AM16" s="139"/>
      <c r="AN16" s="139"/>
      <c r="AO16" s="135"/>
      <c r="AP16" s="139"/>
      <c r="AQ16" s="139"/>
      <c r="AR16" s="139"/>
      <c r="AS16" s="135"/>
      <c r="AT16" s="135"/>
      <c r="AU16" s="135"/>
      <c r="AV16" s="135"/>
      <c r="AW16" s="135"/>
      <c r="AX16" s="135"/>
    </row>
    <row r="17" spans="2:50" x14ac:dyDescent="0.15">
      <c r="B17" s="155"/>
      <c r="C17" s="135">
        <v>7</v>
      </c>
      <c r="D17" s="156"/>
      <c r="E17" s="157">
        <v>582.75</v>
      </c>
      <c r="F17" s="157">
        <v>724.5</v>
      </c>
      <c r="G17" s="157">
        <v>632.58222657076499</v>
      </c>
      <c r="H17" s="157">
        <v>78679.5</v>
      </c>
      <c r="I17" s="157">
        <v>714</v>
      </c>
      <c r="J17" s="157">
        <v>903.42</v>
      </c>
      <c r="K17" s="157">
        <v>806.18388729767537</v>
      </c>
      <c r="L17" s="157">
        <v>16968.400000000001</v>
      </c>
      <c r="M17" s="174">
        <v>609</v>
      </c>
      <c r="N17" s="174">
        <v>698.25</v>
      </c>
      <c r="O17" s="174">
        <v>652.00799697968159</v>
      </c>
      <c r="P17" s="157">
        <v>32798.6</v>
      </c>
      <c r="Q17" s="174">
        <v>651</v>
      </c>
      <c r="R17" s="174">
        <v>787.5</v>
      </c>
      <c r="S17" s="174">
        <v>688.67549380246976</v>
      </c>
      <c r="T17" s="157">
        <v>63691.7</v>
      </c>
      <c r="U17" s="157">
        <v>588</v>
      </c>
      <c r="V17" s="157">
        <v>641.34</v>
      </c>
      <c r="W17" s="157">
        <v>605.30589608873311</v>
      </c>
      <c r="X17" s="156">
        <v>12503.5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9"/>
      <c r="AM17" s="139"/>
      <c r="AN17" s="139"/>
      <c r="AO17" s="135"/>
      <c r="AP17" s="139"/>
      <c r="AQ17" s="139"/>
      <c r="AR17" s="139"/>
      <c r="AS17" s="135"/>
      <c r="AT17" s="135"/>
      <c r="AU17" s="135"/>
      <c r="AV17" s="135"/>
      <c r="AW17" s="135"/>
      <c r="AX17" s="135"/>
    </row>
    <row r="18" spans="2:50" x14ac:dyDescent="0.15">
      <c r="B18" s="155"/>
      <c r="C18" s="135">
        <v>8</v>
      </c>
      <c r="D18" s="156"/>
      <c r="E18" s="157">
        <v>588</v>
      </c>
      <c r="F18" s="157">
        <v>735</v>
      </c>
      <c r="G18" s="157">
        <v>655.86735745579404</v>
      </c>
      <c r="H18" s="157">
        <v>90964.1</v>
      </c>
      <c r="I18" s="157">
        <v>745.5</v>
      </c>
      <c r="J18" s="157">
        <v>945</v>
      </c>
      <c r="K18" s="157">
        <v>851.27651070278648</v>
      </c>
      <c r="L18" s="157">
        <v>15349.4</v>
      </c>
      <c r="M18" s="174">
        <v>614.25</v>
      </c>
      <c r="N18" s="174">
        <v>714</v>
      </c>
      <c r="O18" s="174">
        <v>661.75820656941653</v>
      </c>
      <c r="P18" s="157">
        <v>31397.4</v>
      </c>
      <c r="Q18" s="174">
        <v>676.83</v>
      </c>
      <c r="R18" s="174">
        <v>861</v>
      </c>
      <c r="S18" s="174">
        <v>752.1603645015241</v>
      </c>
      <c r="T18" s="157">
        <v>148679.70000000001</v>
      </c>
      <c r="U18" s="157">
        <v>619.5</v>
      </c>
      <c r="V18" s="157">
        <v>619.5</v>
      </c>
      <c r="W18" s="157">
        <v>619.5</v>
      </c>
      <c r="X18" s="156">
        <v>10215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9"/>
      <c r="AM18" s="139"/>
      <c r="AN18" s="139"/>
      <c r="AO18" s="135"/>
      <c r="AP18" s="139"/>
      <c r="AQ18" s="139"/>
      <c r="AR18" s="139"/>
      <c r="AS18" s="135"/>
      <c r="AT18" s="135"/>
      <c r="AU18" s="135"/>
      <c r="AV18" s="135"/>
      <c r="AW18" s="135"/>
      <c r="AX18" s="135"/>
    </row>
    <row r="19" spans="2:50" x14ac:dyDescent="0.15">
      <c r="B19" s="155"/>
      <c r="C19" s="135">
        <v>9</v>
      </c>
      <c r="D19" s="156"/>
      <c r="E19" s="157">
        <v>598.5</v>
      </c>
      <c r="F19" s="157">
        <v>724.5</v>
      </c>
      <c r="G19" s="157">
        <v>646.19463228719439</v>
      </c>
      <c r="H19" s="157">
        <v>89464.8</v>
      </c>
      <c r="I19" s="157">
        <v>819</v>
      </c>
      <c r="J19" s="157">
        <v>945</v>
      </c>
      <c r="K19" s="157">
        <v>885.77577395232584</v>
      </c>
      <c r="L19" s="157">
        <v>19054.599999999999</v>
      </c>
      <c r="M19" s="174">
        <v>609</v>
      </c>
      <c r="N19" s="174">
        <v>714</v>
      </c>
      <c r="O19" s="174">
        <v>668.96388081863336</v>
      </c>
      <c r="P19" s="157">
        <v>29799</v>
      </c>
      <c r="Q19" s="174">
        <v>756</v>
      </c>
      <c r="R19" s="174">
        <v>840</v>
      </c>
      <c r="S19" s="174">
        <v>811.34534845923724</v>
      </c>
      <c r="T19" s="157">
        <v>161760</v>
      </c>
      <c r="U19" s="157">
        <v>598.5</v>
      </c>
      <c r="V19" s="157">
        <v>630</v>
      </c>
      <c r="W19" s="157">
        <v>614.14832296456598</v>
      </c>
      <c r="X19" s="156">
        <v>10474.299999999999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9"/>
      <c r="AM19" s="139"/>
      <c r="AN19" s="139"/>
      <c r="AO19" s="135"/>
      <c r="AP19" s="139"/>
      <c r="AQ19" s="139"/>
      <c r="AR19" s="139"/>
      <c r="AS19" s="135"/>
      <c r="AT19" s="135"/>
      <c r="AU19" s="135"/>
      <c r="AV19" s="135"/>
      <c r="AW19" s="135"/>
      <c r="AX19" s="135"/>
    </row>
    <row r="20" spans="2:50" x14ac:dyDescent="0.15">
      <c r="B20" s="155"/>
      <c r="C20" s="135">
        <v>10</v>
      </c>
      <c r="D20" s="156"/>
      <c r="E20" s="157">
        <v>577.5</v>
      </c>
      <c r="F20" s="157">
        <v>714</v>
      </c>
      <c r="G20" s="157">
        <v>643.54649144880045</v>
      </c>
      <c r="H20" s="157">
        <v>103701.3</v>
      </c>
      <c r="I20" s="157">
        <v>803.25</v>
      </c>
      <c r="J20" s="157">
        <v>976.5</v>
      </c>
      <c r="K20" s="157">
        <v>891.86354259636676</v>
      </c>
      <c r="L20" s="157">
        <v>18913</v>
      </c>
      <c r="M20" s="174">
        <v>599.02499999999998</v>
      </c>
      <c r="N20" s="174">
        <v>714</v>
      </c>
      <c r="O20" s="174">
        <v>673.22625397547836</v>
      </c>
      <c r="P20" s="157">
        <v>31368.2</v>
      </c>
      <c r="Q20" s="174">
        <v>714</v>
      </c>
      <c r="R20" s="174">
        <v>840</v>
      </c>
      <c r="S20" s="174">
        <v>789.05477147628221</v>
      </c>
      <c r="T20" s="157">
        <v>145676.40000000002</v>
      </c>
      <c r="U20" s="157">
        <v>598.5</v>
      </c>
      <c r="V20" s="157">
        <v>640.5</v>
      </c>
      <c r="W20" s="157">
        <v>613.44733226471271</v>
      </c>
      <c r="X20" s="156">
        <v>6932.9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9"/>
      <c r="AM20" s="139"/>
      <c r="AN20" s="139"/>
      <c r="AO20" s="135"/>
      <c r="AP20" s="139"/>
      <c r="AQ20" s="139"/>
      <c r="AR20" s="139"/>
      <c r="AS20" s="135"/>
      <c r="AT20" s="135"/>
      <c r="AU20" s="135"/>
      <c r="AV20" s="135"/>
      <c r="AW20" s="135"/>
      <c r="AX20" s="135"/>
    </row>
    <row r="21" spans="2:50" x14ac:dyDescent="0.15">
      <c r="B21" s="150"/>
      <c r="C21" s="151">
        <v>11</v>
      </c>
      <c r="D21" s="161"/>
      <c r="E21" s="165">
        <v>567</v>
      </c>
      <c r="F21" s="165">
        <v>682.5</v>
      </c>
      <c r="G21" s="165">
        <v>630.51670869929046</v>
      </c>
      <c r="H21" s="165">
        <v>106768.4</v>
      </c>
      <c r="I21" s="165">
        <v>714</v>
      </c>
      <c r="J21" s="165">
        <v>945</v>
      </c>
      <c r="K21" s="165">
        <v>851.74236358319138</v>
      </c>
      <c r="L21" s="165">
        <v>15696.7</v>
      </c>
      <c r="M21" s="175">
        <v>599.02499999999998</v>
      </c>
      <c r="N21" s="175">
        <v>690.27</v>
      </c>
      <c r="O21" s="175">
        <v>656.32493566927076</v>
      </c>
      <c r="P21" s="165">
        <v>27704.300000000003</v>
      </c>
      <c r="Q21" s="175">
        <v>735</v>
      </c>
      <c r="R21" s="175">
        <v>820.05000000000007</v>
      </c>
      <c r="S21" s="175">
        <v>763.10248878970538</v>
      </c>
      <c r="T21" s="165">
        <v>136220.79999999999</v>
      </c>
      <c r="U21" s="165">
        <v>588</v>
      </c>
      <c r="V21" s="165">
        <v>640.5</v>
      </c>
      <c r="W21" s="165">
        <v>611.14663047225099</v>
      </c>
      <c r="X21" s="161">
        <v>8060.6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9"/>
      <c r="AM21" s="139"/>
      <c r="AN21" s="139"/>
      <c r="AO21" s="135"/>
      <c r="AP21" s="139"/>
      <c r="AQ21" s="139"/>
      <c r="AR21" s="139"/>
      <c r="AS21" s="135"/>
      <c r="AT21" s="135"/>
      <c r="AU21" s="135"/>
      <c r="AV21" s="135"/>
      <c r="AW21" s="135"/>
      <c r="AX21" s="135"/>
    </row>
    <row r="22" spans="2:50" x14ac:dyDescent="0.15">
      <c r="B22" s="155" t="s">
        <v>410</v>
      </c>
      <c r="C22" s="135"/>
      <c r="E22" s="155"/>
      <c r="F22" s="157"/>
      <c r="G22" s="135"/>
      <c r="H22" s="157"/>
      <c r="I22" s="155"/>
      <c r="J22" s="155"/>
      <c r="K22" s="157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9"/>
      <c r="AM22" s="139"/>
      <c r="AN22" s="139"/>
      <c r="AO22" s="135"/>
      <c r="AP22" s="139"/>
      <c r="AQ22" s="139"/>
      <c r="AR22" s="139"/>
      <c r="AS22" s="135"/>
      <c r="AT22" s="135"/>
      <c r="AU22" s="135"/>
      <c r="AV22" s="135"/>
      <c r="AW22" s="135"/>
      <c r="AX22" s="135"/>
    </row>
    <row r="23" spans="2:50" x14ac:dyDescent="0.15">
      <c r="B23" s="155"/>
      <c r="C23" s="135"/>
      <c r="E23" s="155"/>
      <c r="F23" s="157"/>
      <c r="G23" s="135"/>
      <c r="H23" s="157"/>
      <c r="I23" s="155"/>
      <c r="J23" s="155"/>
      <c r="K23" s="157"/>
      <c r="L23" s="157"/>
      <c r="M23" s="155"/>
      <c r="N23" s="157"/>
      <c r="O23" s="135"/>
      <c r="P23" s="157"/>
      <c r="Q23" s="158"/>
      <c r="R23" s="174"/>
      <c r="S23" s="139"/>
      <c r="T23" s="157"/>
      <c r="U23" s="155"/>
      <c r="V23" s="157"/>
      <c r="W23" s="135"/>
      <c r="X23" s="157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9"/>
      <c r="AM23" s="139"/>
      <c r="AN23" s="139"/>
      <c r="AO23" s="135"/>
      <c r="AP23" s="139"/>
      <c r="AQ23" s="139"/>
      <c r="AR23" s="139"/>
      <c r="AS23" s="135"/>
      <c r="AT23" s="135"/>
      <c r="AU23" s="135"/>
      <c r="AV23" s="135"/>
      <c r="AW23" s="135"/>
      <c r="AX23" s="135"/>
    </row>
    <row r="24" spans="2:50" x14ac:dyDescent="0.15">
      <c r="B24" s="319">
        <v>41579</v>
      </c>
      <c r="C24" s="299"/>
      <c r="D24" s="320">
        <v>41593</v>
      </c>
      <c r="E24" s="259">
        <v>567</v>
      </c>
      <c r="F24" s="259">
        <v>682.5</v>
      </c>
      <c r="G24" s="259">
        <v>635.31784502704022</v>
      </c>
      <c r="H24" s="157">
        <v>53319.199999999997</v>
      </c>
      <c r="I24" s="259">
        <v>735</v>
      </c>
      <c r="J24" s="259">
        <v>945</v>
      </c>
      <c r="K24" s="259">
        <v>850.60640326253963</v>
      </c>
      <c r="L24" s="157">
        <v>7971.7</v>
      </c>
      <c r="M24" s="259">
        <v>599.02499999999998</v>
      </c>
      <c r="N24" s="259">
        <v>690.27</v>
      </c>
      <c r="O24" s="259">
        <v>667.96591889559977</v>
      </c>
      <c r="P24" s="157">
        <v>12474.2</v>
      </c>
      <c r="Q24" s="259">
        <v>735</v>
      </c>
      <c r="R24" s="259">
        <v>820.05000000000007</v>
      </c>
      <c r="S24" s="259">
        <v>765.55984449688981</v>
      </c>
      <c r="T24" s="157">
        <v>57618.6</v>
      </c>
      <c r="U24" s="259">
        <v>588</v>
      </c>
      <c r="V24" s="259">
        <v>637.35</v>
      </c>
      <c r="W24" s="259">
        <v>606.53781254793694</v>
      </c>
      <c r="X24" s="157">
        <v>4712.1000000000004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9"/>
      <c r="AM24" s="139"/>
      <c r="AN24" s="139"/>
      <c r="AO24" s="135"/>
      <c r="AP24" s="139"/>
      <c r="AQ24" s="139"/>
      <c r="AR24" s="139"/>
      <c r="AS24" s="135"/>
      <c r="AT24" s="135"/>
      <c r="AU24" s="135"/>
      <c r="AV24" s="135"/>
      <c r="AW24" s="135"/>
      <c r="AX24" s="135"/>
    </row>
    <row r="25" spans="2:50" x14ac:dyDescent="0.15">
      <c r="B25" s="319">
        <v>41596</v>
      </c>
      <c r="C25" s="299"/>
      <c r="D25" s="646">
        <v>41607</v>
      </c>
      <c r="E25" s="158">
        <v>577.5</v>
      </c>
      <c r="F25" s="158">
        <v>640.5</v>
      </c>
      <c r="G25" s="158">
        <v>618.08378273357937</v>
      </c>
      <c r="H25" s="157">
        <v>53449.2</v>
      </c>
      <c r="I25" s="158">
        <v>714</v>
      </c>
      <c r="J25" s="158">
        <v>924</v>
      </c>
      <c r="K25" s="174">
        <v>853.25563264346113</v>
      </c>
      <c r="L25" s="157">
        <v>7725</v>
      </c>
      <c r="M25" s="158">
        <v>599.02499999999998</v>
      </c>
      <c r="N25" s="158">
        <v>682.5</v>
      </c>
      <c r="O25" s="158">
        <v>636.91931042985118</v>
      </c>
      <c r="P25" s="157">
        <v>15230.1</v>
      </c>
      <c r="Q25" s="158">
        <v>735</v>
      </c>
      <c r="R25" s="174">
        <v>808.5</v>
      </c>
      <c r="S25" s="139">
        <v>761.10873023021179</v>
      </c>
      <c r="T25" s="157">
        <v>78602.2</v>
      </c>
      <c r="U25" s="259">
        <v>588</v>
      </c>
      <c r="V25" s="259">
        <v>640.5</v>
      </c>
      <c r="W25" s="259">
        <v>617.05516224188796</v>
      </c>
      <c r="X25" s="157">
        <v>3348.5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x14ac:dyDescent="0.15">
      <c r="B26" s="643"/>
      <c r="C26" s="304"/>
      <c r="D26" s="336"/>
      <c r="E26" s="132"/>
      <c r="F26" s="132"/>
      <c r="G26" s="132"/>
      <c r="H26" s="175"/>
      <c r="I26" s="132"/>
      <c r="J26" s="132"/>
      <c r="K26" s="132"/>
      <c r="L26" s="599"/>
      <c r="M26" s="132"/>
      <c r="N26" s="132"/>
      <c r="O26" s="132"/>
      <c r="P26" s="175"/>
      <c r="Q26" s="132"/>
      <c r="R26" s="132"/>
      <c r="S26" s="132"/>
      <c r="T26" s="175"/>
      <c r="U26" s="132"/>
      <c r="V26" s="132"/>
      <c r="W26" s="132"/>
      <c r="X26" s="599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0.5" customHeight="1" x14ac:dyDescent="0.15">
      <c r="B27" s="155"/>
      <c r="C27" s="148" t="s">
        <v>86</v>
      </c>
      <c r="D27" s="245"/>
      <c r="E27" s="155" t="s">
        <v>251</v>
      </c>
      <c r="I27" s="155" t="s">
        <v>438</v>
      </c>
      <c r="M27" s="155" t="s">
        <v>439</v>
      </c>
      <c r="N27" s="135"/>
      <c r="O27" s="135"/>
      <c r="P27" s="135"/>
      <c r="Q27" s="155" t="s">
        <v>440</v>
      </c>
      <c r="R27" s="135"/>
      <c r="S27" s="135"/>
      <c r="T27" s="135"/>
      <c r="U27" s="155"/>
      <c r="V27" s="135"/>
      <c r="W27" s="135"/>
      <c r="X27" s="135"/>
      <c r="Z27" s="309"/>
      <c r="AA27" s="309"/>
      <c r="AB27" s="309"/>
      <c r="AC27" s="309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7.5" customHeight="1" x14ac:dyDescent="0.15">
      <c r="B28" s="155"/>
      <c r="C28" s="150"/>
      <c r="D28" s="161"/>
      <c r="E28" s="155"/>
      <c r="F28" s="135"/>
      <c r="G28" s="135"/>
      <c r="H28" s="135"/>
      <c r="I28" s="332"/>
      <c r="J28" s="333"/>
      <c r="K28" s="333"/>
      <c r="L28" s="333"/>
      <c r="M28" s="332"/>
      <c r="N28" s="333"/>
      <c r="O28" s="333"/>
      <c r="P28" s="333"/>
      <c r="Q28" s="332"/>
      <c r="R28" s="333"/>
      <c r="S28" s="333"/>
      <c r="T28" s="333"/>
      <c r="U28" s="155"/>
      <c r="V28" s="135"/>
      <c r="W28" s="135"/>
      <c r="X28" s="135"/>
      <c r="Z28" s="178"/>
      <c r="AA28" s="135"/>
      <c r="AB28" s="144"/>
      <c r="AC28" s="14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3.5" x14ac:dyDescent="0.15">
      <c r="B29" s="557" t="s">
        <v>311</v>
      </c>
      <c r="C29" s="558"/>
      <c r="D29" s="559"/>
      <c r="E29" s="140" t="s">
        <v>93</v>
      </c>
      <c r="F29" s="316" t="s">
        <v>94</v>
      </c>
      <c r="G29" s="289" t="s">
        <v>95</v>
      </c>
      <c r="H29" s="316" t="s">
        <v>96</v>
      </c>
      <c r="I29" s="140" t="s">
        <v>93</v>
      </c>
      <c r="J29" s="316" t="s">
        <v>94</v>
      </c>
      <c r="K29" s="289" t="s">
        <v>95</v>
      </c>
      <c r="L29" s="316" t="s">
        <v>96</v>
      </c>
      <c r="M29" s="140" t="s">
        <v>93</v>
      </c>
      <c r="N29" s="316" t="s">
        <v>94</v>
      </c>
      <c r="O29" s="289" t="s">
        <v>95</v>
      </c>
      <c r="P29" s="316" t="s">
        <v>96</v>
      </c>
      <c r="Q29" s="140" t="s">
        <v>93</v>
      </c>
      <c r="R29" s="316" t="s">
        <v>94</v>
      </c>
      <c r="S29" s="289" t="s">
        <v>95</v>
      </c>
      <c r="T29" s="316" t="s">
        <v>96</v>
      </c>
      <c r="U29" s="155"/>
      <c r="V29" s="135"/>
      <c r="W29" s="135"/>
      <c r="X29" s="135"/>
      <c r="Y29" s="135"/>
      <c r="Z29" s="178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B30" s="150"/>
      <c r="C30" s="151"/>
      <c r="D30" s="151"/>
      <c r="E30" s="150"/>
      <c r="F30" s="165"/>
      <c r="G30" s="151" t="s">
        <v>97</v>
      </c>
      <c r="H30" s="165"/>
      <c r="I30" s="150"/>
      <c r="J30" s="165"/>
      <c r="K30" s="151" t="s">
        <v>97</v>
      </c>
      <c r="L30" s="165"/>
      <c r="M30" s="150"/>
      <c r="N30" s="165"/>
      <c r="O30" s="151" t="s">
        <v>97</v>
      </c>
      <c r="P30" s="165"/>
      <c r="Q30" s="150"/>
      <c r="R30" s="165"/>
      <c r="S30" s="151" t="s">
        <v>97</v>
      </c>
      <c r="T30" s="165"/>
      <c r="U30" s="155"/>
      <c r="V30" s="135"/>
      <c r="W30" s="135"/>
      <c r="X30" s="178"/>
      <c r="Y30" s="309"/>
      <c r="Z30" s="309"/>
      <c r="AA30" s="309"/>
      <c r="AB30" s="309"/>
      <c r="AC30" s="309"/>
      <c r="AD30" s="309"/>
      <c r="AE30" s="309"/>
      <c r="AF30" s="309"/>
      <c r="AG30" s="30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B31" s="155" t="s">
        <v>366</v>
      </c>
      <c r="C31" s="135">
        <v>22</v>
      </c>
      <c r="D31" s="156" t="s">
        <v>367</v>
      </c>
      <c r="E31" s="157">
        <v>494</v>
      </c>
      <c r="F31" s="157">
        <v>683</v>
      </c>
      <c r="G31" s="157">
        <v>547</v>
      </c>
      <c r="H31" s="157">
        <v>128691</v>
      </c>
      <c r="I31" s="157">
        <v>504</v>
      </c>
      <c r="J31" s="157">
        <v>662</v>
      </c>
      <c r="K31" s="157">
        <v>579</v>
      </c>
      <c r="L31" s="157">
        <v>121502</v>
      </c>
      <c r="M31" s="157">
        <v>494</v>
      </c>
      <c r="N31" s="157">
        <v>704</v>
      </c>
      <c r="O31" s="157">
        <v>552</v>
      </c>
      <c r="P31" s="157">
        <v>328081</v>
      </c>
      <c r="Q31" s="157">
        <v>714</v>
      </c>
      <c r="R31" s="157">
        <v>840</v>
      </c>
      <c r="S31" s="157">
        <v>779</v>
      </c>
      <c r="T31" s="156">
        <v>13024</v>
      </c>
      <c r="U31" s="15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B32" s="155"/>
      <c r="C32" s="135">
        <v>23</v>
      </c>
      <c r="D32" s="156"/>
      <c r="E32" s="159">
        <v>493.5</v>
      </c>
      <c r="F32" s="159">
        <v>651</v>
      </c>
      <c r="G32" s="159">
        <v>563.66786673925651</v>
      </c>
      <c r="H32" s="159">
        <v>13503.199999999997</v>
      </c>
      <c r="I32" s="159">
        <v>451.5</v>
      </c>
      <c r="J32" s="159">
        <v>661.5</v>
      </c>
      <c r="K32" s="159">
        <v>515.92208980404041</v>
      </c>
      <c r="L32" s="159">
        <v>160397.00000000003</v>
      </c>
      <c r="M32" s="159">
        <v>488.25</v>
      </c>
      <c r="N32" s="159">
        <v>682.5</v>
      </c>
      <c r="O32" s="159">
        <v>543.87907826114667</v>
      </c>
      <c r="P32" s="159">
        <v>365131.7</v>
      </c>
      <c r="Q32" s="159">
        <v>714</v>
      </c>
      <c r="R32" s="159">
        <v>840</v>
      </c>
      <c r="S32" s="159">
        <v>750.67875343002731</v>
      </c>
      <c r="T32" s="160">
        <v>11729.3</v>
      </c>
      <c r="U32" s="155"/>
      <c r="V32" s="135"/>
      <c r="W32" s="135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3.5" x14ac:dyDescent="0.15">
      <c r="B33" s="150"/>
      <c r="C33" s="151">
        <v>24</v>
      </c>
      <c r="D33" s="161"/>
      <c r="E33" s="162">
        <v>473</v>
      </c>
      <c r="F33" s="162">
        <v>672</v>
      </c>
      <c r="G33" s="162">
        <v>555.63311055948043</v>
      </c>
      <c r="H33" s="162">
        <v>138338</v>
      </c>
      <c r="I33" s="162">
        <v>441</v>
      </c>
      <c r="J33" s="162">
        <v>682.5</v>
      </c>
      <c r="K33" s="162">
        <v>484.89017481140348</v>
      </c>
      <c r="L33" s="162">
        <v>219359.2</v>
      </c>
      <c r="M33" s="162">
        <v>488.25</v>
      </c>
      <c r="N33" s="162">
        <v>682.5</v>
      </c>
      <c r="O33" s="162">
        <v>547.58707520049904</v>
      </c>
      <c r="P33" s="162">
        <v>577771.39999999991</v>
      </c>
      <c r="Q33" s="162">
        <v>693</v>
      </c>
      <c r="R33" s="162">
        <v>840</v>
      </c>
      <c r="S33" s="162">
        <v>729.54948764675999</v>
      </c>
      <c r="T33" s="163">
        <v>8622.1999999999989</v>
      </c>
      <c r="U33" s="135"/>
      <c r="V33" s="135"/>
      <c r="W33" s="135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x14ac:dyDescent="0.15">
      <c r="B34" s="155"/>
      <c r="C34" s="135">
        <v>3</v>
      </c>
      <c r="D34" s="156"/>
      <c r="E34" s="259">
        <v>584.22</v>
      </c>
      <c r="F34" s="259">
        <v>661.5</v>
      </c>
      <c r="G34" s="259">
        <v>622.3829719469004</v>
      </c>
      <c r="H34" s="157">
        <v>9275.7999999999993</v>
      </c>
      <c r="I34" s="157">
        <v>588</v>
      </c>
      <c r="J34" s="157">
        <v>635.25</v>
      </c>
      <c r="K34" s="157">
        <v>593.43394900068938</v>
      </c>
      <c r="L34" s="157">
        <v>12533.7</v>
      </c>
      <c r="M34" s="157">
        <v>619.5</v>
      </c>
      <c r="N34" s="157">
        <v>672</v>
      </c>
      <c r="O34" s="157">
        <v>625.37096981669492</v>
      </c>
      <c r="P34" s="157">
        <v>34796.699999999997</v>
      </c>
      <c r="Q34" s="157">
        <v>714</v>
      </c>
      <c r="R34" s="157">
        <v>787.5</v>
      </c>
      <c r="S34" s="157">
        <v>754.00457707799342</v>
      </c>
      <c r="T34" s="156">
        <v>782.5</v>
      </c>
      <c r="U34" s="135"/>
      <c r="V34" s="135"/>
      <c r="W34" s="139"/>
      <c r="X34" s="139"/>
      <c r="Y34" s="139"/>
      <c r="Z34" s="135"/>
      <c r="AA34" s="135"/>
      <c r="AB34" s="135"/>
      <c r="AC34" s="135"/>
      <c r="AD34" s="255"/>
      <c r="AE34" s="255"/>
      <c r="AF34" s="25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x14ac:dyDescent="0.15">
      <c r="B35" s="155"/>
      <c r="C35" s="135">
        <v>4</v>
      </c>
      <c r="D35" s="156"/>
      <c r="E35" s="259">
        <v>598.5</v>
      </c>
      <c r="F35" s="259">
        <v>682.5</v>
      </c>
      <c r="G35" s="259">
        <v>625.15126545026499</v>
      </c>
      <c r="H35" s="157">
        <v>8744.5</v>
      </c>
      <c r="I35" s="157">
        <v>577.5</v>
      </c>
      <c r="J35" s="157">
        <v>651</v>
      </c>
      <c r="K35" s="157">
        <v>604.27916739357988</v>
      </c>
      <c r="L35" s="157">
        <v>13321.6</v>
      </c>
      <c r="M35" s="157">
        <v>619.5</v>
      </c>
      <c r="N35" s="157">
        <v>682.5</v>
      </c>
      <c r="O35" s="157">
        <v>634.25912138842295</v>
      </c>
      <c r="P35" s="157">
        <v>37784.400000000001</v>
      </c>
      <c r="Q35" s="157">
        <v>714</v>
      </c>
      <c r="R35" s="157">
        <v>798</v>
      </c>
      <c r="S35" s="157">
        <v>758.77790224032594</v>
      </c>
      <c r="T35" s="156">
        <v>746.59999999999991</v>
      </c>
      <c r="U35" s="135"/>
      <c r="V35" s="135"/>
      <c r="W35" s="139"/>
      <c r="X35" s="139"/>
      <c r="Y35" s="139"/>
      <c r="Z35" s="135"/>
      <c r="AA35" s="135"/>
      <c r="AB35" s="135"/>
      <c r="AC35" s="135"/>
      <c r="AD35" s="255"/>
      <c r="AE35" s="255"/>
      <c r="AF35" s="25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x14ac:dyDescent="0.15">
      <c r="B36" s="155"/>
      <c r="C36" s="135">
        <v>5</v>
      </c>
      <c r="D36" s="156"/>
      <c r="E36" s="259">
        <v>609</v>
      </c>
      <c r="F36" s="259">
        <v>651</v>
      </c>
      <c r="G36" s="259">
        <v>623.6292564491655</v>
      </c>
      <c r="H36" s="157">
        <v>8199.2999999999993</v>
      </c>
      <c r="I36" s="157">
        <v>588</v>
      </c>
      <c r="J36" s="157">
        <v>661.5</v>
      </c>
      <c r="K36" s="157">
        <v>608.99312075743126</v>
      </c>
      <c r="L36" s="157">
        <v>21153.8</v>
      </c>
      <c r="M36" s="157">
        <v>619.5</v>
      </c>
      <c r="N36" s="157">
        <v>682.5</v>
      </c>
      <c r="O36" s="157">
        <v>633.26940363007782</v>
      </c>
      <c r="P36" s="157">
        <v>26749.8</v>
      </c>
      <c r="Q36" s="157">
        <v>714</v>
      </c>
      <c r="R36" s="157">
        <v>787.5</v>
      </c>
      <c r="S36" s="157">
        <v>760.18083285795774</v>
      </c>
      <c r="T36" s="156">
        <v>746.09999999999991</v>
      </c>
      <c r="U36" s="135"/>
      <c r="V36" s="135"/>
      <c r="W36" s="139"/>
      <c r="X36" s="139"/>
      <c r="Y36" s="139"/>
      <c r="Z36" s="135"/>
      <c r="AA36" s="135"/>
      <c r="AB36" s="135"/>
      <c r="AC36" s="135"/>
      <c r="AD36" s="255"/>
      <c r="AE36" s="255"/>
      <c r="AF36" s="25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x14ac:dyDescent="0.15">
      <c r="B37" s="155"/>
      <c r="C37" s="135">
        <v>6</v>
      </c>
      <c r="D37" s="156"/>
      <c r="E37" s="293">
        <v>610.15500000000009</v>
      </c>
      <c r="F37" s="259">
        <v>682.5</v>
      </c>
      <c r="G37" s="259">
        <v>625.01961110187801</v>
      </c>
      <c r="H37" s="157">
        <v>11058.6</v>
      </c>
      <c r="I37" s="157">
        <v>577.5</v>
      </c>
      <c r="J37" s="157">
        <v>661.5</v>
      </c>
      <c r="K37" s="157">
        <v>615.23462733737176</v>
      </c>
      <c r="L37" s="157">
        <v>19025.2</v>
      </c>
      <c r="M37" s="157">
        <v>619.5</v>
      </c>
      <c r="N37" s="157">
        <v>682.5</v>
      </c>
      <c r="O37" s="157">
        <v>638.06703244274797</v>
      </c>
      <c r="P37" s="157">
        <v>25637.1</v>
      </c>
      <c r="Q37" s="157">
        <v>703.5</v>
      </c>
      <c r="R37" s="157">
        <v>787.5</v>
      </c>
      <c r="S37" s="157">
        <v>758.913186157518</v>
      </c>
      <c r="T37" s="156">
        <v>1234.8</v>
      </c>
      <c r="U37" s="135"/>
      <c r="V37" s="135"/>
      <c r="W37" s="139"/>
      <c r="X37" s="139"/>
      <c r="Y37" s="139"/>
      <c r="Z37" s="135"/>
      <c r="AA37" s="135"/>
      <c r="AB37" s="135"/>
      <c r="AC37" s="135"/>
      <c r="AD37" s="255"/>
      <c r="AE37" s="255"/>
      <c r="AF37" s="25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2:50" x14ac:dyDescent="0.15">
      <c r="B38" s="155"/>
      <c r="C38" s="135">
        <v>7</v>
      </c>
      <c r="D38" s="156"/>
      <c r="E38" s="259">
        <v>609</v>
      </c>
      <c r="F38" s="259">
        <v>703.5</v>
      </c>
      <c r="G38" s="259">
        <v>620.79930639324493</v>
      </c>
      <c r="H38" s="157">
        <v>12001.5</v>
      </c>
      <c r="I38" s="157">
        <v>577.5</v>
      </c>
      <c r="J38" s="157">
        <v>682.5</v>
      </c>
      <c r="K38" s="157">
        <v>605.77528277573595</v>
      </c>
      <c r="L38" s="157">
        <v>21772.800000000003</v>
      </c>
      <c r="M38" s="157">
        <v>609</v>
      </c>
      <c r="N38" s="157">
        <v>682.5</v>
      </c>
      <c r="O38" s="157">
        <v>618.48041825499934</v>
      </c>
      <c r="P38" s="157">
        <v>39400.400000000001</v>
      </c>
      <c r="Q38" s="157">
        <v>714</v>
      </c>
      <c r="R38" s="157">
        <v>787.5</v>
      </c>
      <c r="S38" s="157">
        <v>759.62160791275699</v>
      </c>
      <c r="T38" s="156">
        <v>937.7</v>
      </c>
      <c r="U38" s="135"/>
      <c r="V38" s="135"/>
      <c r="W38" s="139"/>
      <c r="X38" s="139"/>
      <c r="Y38" s="139"/>
      <c r="Z38" s="135"/>
      <c r="AA38" s="135"/>
      <c r="AB38" s="135"/>
      <c r="AC38" s="135"/>
      <c r="AD38" s="255"/>
      <c r="AE38" s="255"/>
      <c r="AF38" s="25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2:50" x14ac:dyDescent="0.15">
      <c r="B39" s="155"/>
      <c r="C39" s="135">
        <v>8</v>
      </c>
      <c r="D39" s="156"/>
      <c r="E39" s="259">
        <v>609</v>
      </c>
      <c r="F39" s="259">
        <v>766.5</v>
      </c>
      <c r="G39" s="259">
        <v>649.15398230088488</v>
      </c>
      <c r="H39" s="157">
        <v>6445</v>
      </c>
      <c r="I39" s="157">
        <v>593.25</v>
      </c>
      <c r="J39" s="157">
        <v>682.5</v>
      </c>
      <c r="K39" s="157">
        <v>622.12720286206422</v>
      </c>
      <c r="L39" s="157">
        <v>15174.2</v>
      </c>
      <c r="M39" s="157">
        <v>619.5</v>
      </c>
      <c r="N39" s="157">
        <v>766.5</v>
      </c>
      <c r="O39" s="157">
        <v>643.77428732183046</v>
      </c>
      <c r="P39" s="157">
        <v>27438.3</v>
      </c>
      <c r="Q39" s="157">
        <v>714</v>
      </c>
      <c r="R39" s="157">
        <v>850.5</v>
      </c>
      <c r="S39" s="157">
        <v>765.43428143712572</v>
      </c>
      <c r="T39" s="156">
        <v>870.3</v>
      </c>
      <c r="U39" s="135"/>
      <c r="V39" s="135"/>
      <c r="W39" s="139"/>
      <c r="X39" s="139"/>
      <c r="Y39" s="139"/>
      <c r="Z39" s="135"/>
      <c r="AA39" s="135"/>
      <c r="AB39" s="135"/>
      <c r="AC39" s="135"/>
      <c r="AD39" s="255"/>
      <c r="AE39" s="255"/>
      <c r="AF39" s="25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2:50" x14ac:dyDescent="0.15">
      <c r="B40" s="155"/>
      <c r="C40" s="135">
        <v>9</v>
      </c>
      <c r="D40" s="156"/>
      <c r="E40" s="259">
        <v>619.39499999999998</v>
      </c>
      <c r="F40" s="259">
        <v>661.5</v>
      </c>
      <c r="G40" s="259">
        <v>626.68202080237745</v>
      </c>
      <c r="H40" s="157">
        <v>10656.2</v>
      </c>
      <c r="I40" s="157">
        <v>619.5</v>
      </c>
      <c r="J40" s="157">
        <v>682.5</v>
      </c>
      <c r="K40" s="157">
        <v>640.23631421258335</v>
      </c>
      <c r="L40" s="157">
        <v>17919.400000000001</v>
      </c>
      <c r="M40" s="157">
        <v>619.5</v>
      </c>
      <c r="N40" s="157">
        <v>665.59500000000003</v>
      </c>
      <c r="O40" s="157">
        <v>630.157704075742</v>
      </c>
      <c r="P40" s="157">
        <v>27423</v>
      </c>
      <c r="Q40" s="156">
        <v>714</v>
      </c>
      <c r="R40" s="157">
        <v>787.5</v>
      </c>
      <c r="S40" s="157">
        <v>750.61191780821923</v>
      </c>
      <c r="T40" s="156">
        <v>1031.3</v>
      </c>
      <c r="U40" s="135"/>
      <c r="V40" s="135"/>
      <c r="W40" s="139"/>
      <c r="X40" s="139"/>
      <c r="Y40" s="139"/>
      <c r="Z40" s="135"/>
      <c r="AA40" s="135"/>
      <c r="AB40" s="135"/>
      <c r="AC40" s="135"/>
      <c r="AD40" s="255"/>
      <c r="AE40" s="255"/>
      <c r="AF40" s="25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2:50" x14ac:dyDescent="0.15">
      <c r="B41" s="155"/>
      <c r="C41" s="135">
        <v>10</v>
      </c>
      <c r="D41" s="156"/>
      <c r="E41" s="259">
        <v>619.5</v>
      </c>
      <c r="F41" s="259">
        <v>798</v>
      </c>
      <c r="G41" s="259">
        <v>654.37048458149798</v>
      </c>
      <c r="H41" s="157">
        <v>7950.2000000000007</v>
      </c>
      <c r="I41" s="157">
        <v>621.70500000000004</v>
      </c>
      <c r="J41" s="157">
        <v>682.5</v>
      </c>
      <c r="K41" s="157">
        <v>653.51447780184992</v>
      </c>
      <c r="L41" s="157">
        <v>10245.9</v>
      </c>
      <c r="M41" s="157">
        <v>619.5</v>
      </c>
      <c r="N41" s="157">
        <v>668.745</v>
      </c>
      <c r="O41" s="157">
        <v>632.48797348484857</v>
      </c>
      <c r="P41" s="157">
        <v>35905.599999999999</v>
      </c>
      <c r="Q41" s="157">
        <v>682.5</v>
      </c>
      <c r="R41" s="157">
        <v>787.5</v>
      </c>
      <c r="S41" s="157">
        <v>752.74617977528089</v>
      </c>
      <c r="T41" s="156">
        <v>883.3</v>
      </c>
      <c r="U41" s="135"/>
      <c r="V41" s="135"/>
      <c r="W41" s="139"/>
      <c r="X41" s="139"/>
      <c r="Y41" s="139"/>
      <c r="Z41" s="135"/>
      <c r="AA41" s="135"/>
      <c r="AB41" s="135"/>
      <c r="AC41" s="135"/>
      <c r="AD41" s="255"/>
      <c r="AE41" s="255"/>
      <c r="AF41" s="25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2:50" x14ac:dyDescent="0.15">
      <c r="B42" s="150"/>
      <c r="C42" s="151">
        <v>11</v>
      </c>
      <c r="D42" s="161"/>
      <c r="E42" s="132">
        <v>598.5</v>
      </c>
      <c r="F42" s="132">
        <v>651</v>
      </c>
      <c r="G42" s="132">
        <v>625.470924301163</v>
      </c>
      <c r="H42" s="165">
        <v>6466.9</v>
      </c>
      <c r="I42" s="165">
        <v>617.4</v>
      </c>
      <c r="J42" s="165">
        <v>682.5</v>
      </c>
      <c r="K42" s="165">
        <v>632.65590661793613</v>
      </c>
      <c r="L42" s="165">
        <v>17618.300000000003</v>
      </c>
      <c r="M42" s="165">
        <v>609</v>
      </c>
      <c r="N42" s="165">
        <v>665.91000000000008</v>
      </c>
      <c r="O42" s="165">
        <v>627.25248151344942</v>
      </c>
      <c r="P42" s="165">
        <v>35033.300000000003</v>
      </c>
      <c r="Q42" s="165">
        <v>682.5</v>
      </c>
      <c r="R42" s="165">
        <v>787.5</v>
      </c>
      <c r="S42" s="165">
        <v>742.97912642995095</v>
      </c>
      <c r="T42" s="161">
        <v>1135.5999999999999</v>
      </c>
      <c r="U42" s="135"/>
      <c r="V42" s="135"/>
      <c r="W42" s="139"/>
      <c r="X42" s="139"/>
      <c r="Y42" s="139"/>
      <c r="Z42" s="135"/>
      <c r="AA42" s="135"/>
      <c r="AB42" s="135"/>
      <c r="AC42" s="135"/>
      <c r="AD42" s="255"/>
      <c r="AE42" s="255"/>
      <c r="AF42" s="25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410</v>
      </c>
      <c r="C43" s="135"/>
      <c r="E43" s="158"/>
      <c r="F43" s="174"/>
      <c r="G43" s="139"/>
      <c r="H43" s="157"/>
      <c r="I43" s="155"/>
      <c r="J43" s="155"/>
      <c r="K43" s="157"/>
      <c r="L43" s="157"/>
      <c r="M43" s="155"/>
      <c r="N43" s="157"/>
      <c r="O43" s="135"/>
      <c r="P43" s="157"/>
      <c r="Q43" s="155"/>
      <c r="R43" s="157"/>
      <c r="S43" s="135"/>
      <c r="T43" s="157"/>
      <c r="U43" s="155"/>
      <c r="V43" s="135"/>
      <c r="W43" s="139"/>
      <c r="X43" s="139"/>
      <c r="Y43" s="139"/>
      <c r="Z43" s="135"/>
      <c r="AA43" s="135"/>
      <c r="AB43" s="135"/>
      <c r="AC43" s="135"/>
      <c r="AD43" s="255"/>
      <c r="AE43" s="255"/>
      <c r="AF43" s="25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2:50" x14ac:dyDescent="0.15">
      <c r="B44" s="155"/>
      <c r="C44" s="135"/>
      <c r="E44" s="158"/>
      <c r="F44" s="174"/>
      <c r="G44" s="139"/>
      <c r="H44" s="157"/>
      <c r="I44" s="155"/>
      <c r="J44" s="155"/>
      <c r="K44" s="157"/>
      <c r="L44" s="157"/>
      <c r="M44" s="155"/>
      <c r="N44" s="157"/>
      <c r="O44" s="135"/>
      <c r="P44" s="157"/>
      <c r="Q44" s="155"/>
      <c r="R44" s="157"/>
      <c r="S44" s="135"/>
      <c r="T44" s="157"/>
      <c r="U44" s="155"/>
      <c r="V44" s="135"/>
      <c r="W44" s="139"/>
      <c r="X44" s="139"/>
      <c r="Y44" s="139"/>
      <c r="Z44" s="135"/>
      <c r="AA44" s="135"/>
      <c r="AB44" s="135"/>
      <c r="AC44" s="135"/>
      <c r="AD44" s="255"/>
      <c r="AE44" s="255"/>
      <c r="AF44" s="25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2:50" x14ac:dyDescent="0.15">
      <c r="B45" s="319">
        <v>41579</v>
      </c>
      <c r="C45" s="299"/>
      <c r="D45" s="320">
        <v>41593</v>
      </c>
      <c r="E45" s="259">
        <v>609</v>
      </c>
      <c r="F45" s="259">
        <v>651</v>
      </c>
      <c r="G45" s="259">
        <v>626.19393511988721</v>
      </c>
      <c r="H45" s="259">
        <v>3421.4</v>
      </c>
      <c r="I45" s="259">
        <v>617.4</v>
      </c>
      <c r="J45" s="259">
        <v>682.5</v>
      </c>
      <c r="K45" s="259">
        <v>638.68988147599441</v>
      </c>
      <c r="L45" s="157">
        <v>8639.6</v>
      </c>
      <c r="M45" s="259">
        <v>609</v>
      </c>
      <c r="N45" s="259">
        <v>665.91000000000008</v>
      </c>
      <c r="O45" s="259">
        <v>627.95511571632426</v>
      </c>
      <c r="P45" s="157">
        <v>16828.8</v>
      </c>
      <c r="Q45" s="259">
        <v>687.75</v>
      </c>
      <c r="R45" s="259">
        <v>787.5</v>
      </c>
      <c r="S45" s="259">
        <v>736.05700000000002</v>
      </c>
      <c r="T45" s="157">
        <v>383.5</v>
      </c>
      <c r="U45" s="155"/>
      <c r="V45" s="135"/>
      <c r="W45" s="139"/>
      <c r="X45" s="139"/>
      <c r="Y45" s="139"/>
      <c r="Z45" s="135"/>
      <c r="AA45" s="135"/>
      <c r="AB45" s="135"/>
      <c r="AC45" s="135"/>
      <c r="AD45" s="255"/>
      <c r="AE45" s="255"/>
      <c r="AF45" s="25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2:50" ht="15" customHeight="1" x14ac:dyDescent="0.15">
      <c r="B46" s="319">
        <v>41596</v>
      </c>
      <c r="C46" s="299"/>
      <c r="D46" s="646">
        <v>41607</v>
      </c>
      <c r="E46" s="259">
        <v>598.5</v>
      </c>
      <c r="F46" s="259">
        <v>651</v>
      </c>
      <c r="G46" s="259">
        <v>624.12233265127168</v>
      </c>
      <c r="H46" s="158">
        <v>3045.5</v>
      </c>
      <c r="I46" s="158">
        <v>617.4</v>
      </c>
      <c r="J46" s="158">
        <v>661.5</v>
      </c>
      <c r="K46" s="174">
        <v>626.267444425382</v>
      </c>
      <c r="L46" s="157">
        <v>8978.7000000000007</v>
      </c>
      <c r="M46" s="158">
        <v>609</v>
      </c>
      <c r="N46" s="158">
        <v>661.5</v>
      </c>
      <c r="O46" s="158">
        <v>626.49411689859778</v>
      </c>
      <c r="P46" s="157">
        <v>18204.5</v>
      </c>
      <c r="Q46" s="158">
        <v>682.5</v>
      </c>
      <c r="R46" s="158">
        <v>787.5</v>
      </c>
      <c r="S46" s="158">
        <v>748.5450281425891</v>
      </c>
      <c r="T46" s="157">
        <v>752.1</v>
      </c>
      <c r="U46" s="155"/>
      <c r="V46" s="135"/>
      <c r="W46" s="135"/>
      <c r="X46" s="135"/>
      <c r="Y46" s="135"/>
      <c r="Z46" s="135"/>
      <c r="AA46" s="135"/>
      <c r="AB46" s="135"/>
      <c r="AC46" s="135"/>
      <c r="AD46" s="255"/>
      <c r="AE46" s="255"/>
      <c r="AF46" s="25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.75" customHeight="1" x14ac:dyDescent="0.15">
      <c r="B47" s="643"/>
      <c r="C47" s="304"/>
      <c r="D47" s="336"/>
      <c r="E47" s="132"/>
      <c r="F47" s="132"/>
      <c r="G47" s="132"/>
      <c r="H47" s="132"/>
      <c r="I47" s="132"/>
      <c r="J47" s="132"/>
      <c r="K47" s="132"/>
      <c r="L47" s="175"/>
      <c r="M47" s="132"/>
      <c r="N47" s="132"/>
      <c r="O47" s="132"/>
      <c r="P47" s="175"/>
      <c r="Q47" s="132"/>
      <c r="R47" s="132"/>
      <c r="S47" s="132"/>
      <c r="T47" s="599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ht="12.75" customHeight="1" x14ac:dyDescent="0.15">
      <c r="B48" s="138" t="s">
        <v>441</v>
      </c>
      <c r="C48" s="136" t="s">
        <v>248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2:50" ht="12.75" customHeight="1" x14ac:dyDescent="0.15">
      <c r="B49" s="176" t="s">
        <v>109</v>
      </c>
      <c r="C49" s="136" t="s">
        <v>442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2:50" ht="12.75" customHeight="1" x14ac:dyDescent="0.15">
      <c r="B50" s="176" t="s">
        <v>443</v>
      </c>
      <c r="C50" s="136" t="s">
        <v>110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2:50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2:50" x14ac:dyDescent="0.15"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6" spans="2:50" x14ac:dyDescent="0.15"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625" style="180" customWidth="1"/>
    <col min="3" max="3" width="3.5" style="180" customWidth="1"/>
    <col min="4" max="4" width="5.25" style="180" customWidth="1"/>
    <col min="5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7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75" style="180" customWidth="1"/>
    <col min="22" max="23" width="5.875" style="180" customWidth="1"/>
    <col min="24" max="24" width="7.75" style="180" customWidth="1"/>
    <col min="25" max="16384" width="7.5" style="180"/>
  </cols>
  <sheetData>
    <row r="1" spans="2:32" ht="14.25" x14ac:dyDescent="0.15">
      <c r="B1" s="677" t="s">
        <v>444</v>
      </c>
      <c r="F1" s="201"/>
    </row>
    <row r="2" spans="2:32" x14ac:dyDescent="0.15">
      <c r="B2" s="180" t="s">
        <v>445</v>
      </c>
    </row>
    <row r="3" spans="2:32" x14ac:dyDescent="0.15">
      <c r="B3" s="180" t="s">
        <v>360</v>
      </c>
    </row>
    <row r="4" spans="2:32" x14ac:dyDescent="0.15">
      <c r="X4" s="181" t="s">
        <v>85</v>
      </c>
      <c r="Z4" s="177"/>
      <c r="AA4" s="177"/>
    </row>
    <row r="5" spans="2:3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</row>
    <row r="6" spans="2:32" ht="13.5" x14ac:dyDescent="0.15">
      <c r="B6" s="184"/>
      <c r="C6" s="185" t="s">
        <v>86</v>
      </c>
      <c r="D6" s="186"/>
      <c r="E6" s="206" t="s">
        <v>119</v>
      </c>
      <c r="F6" s="207"/>
      <c r="G6" s="207"/>
      <c r="H6" s="208"/>
      <c r="I6" s="206" t="s">
        <v>120</v>
      </c>
      <c r="J6" s="207"/>
      <c r="K6" s="207"/>
      <c r="L6" s="208"/>
      <c r="M6" s="206" t="s">
        <v>121</v>
      </c>
      <c r="N6" s="207"/>
      <c r="O6" s="207"/>
      <c r="P6" s="208"/>
      <c r="Q6" s="206" t="s">
        <v>123</v>
      </c>
      <c r="R6" s="207"/>
      <c r="S6" s="207"/>
      <c r="T6" s="208"/>
      <c r="U6" s="227" t="s">
        <v>132</v>
      </c>
      <c r="V6" s="228"/>
      <c r="W6" s="228"/>
      <c r="X6" s="229"/>
      <c r="Z6" s="178"/>
      <c r="AA6" s="178"/>
      <c r="AB6" s="178"/>
      <c r="AC6" s="178"/>
      <c r="AD6" s="178"/>
      <c r="AE6" s="178"/>
      <c r="AF6" s="177"/>
    </row>
    <row r="7" spans="2:32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35"/>
      <c r="AA7" s="178"/>
      <c r="AB7" s="178"/>
      <c r="AC7" s="178"/>
      <c r="AD7" s="178"/>
      <c r="AE7" s="178"/>
      <c r="AF7" s="177"/>
    </row>
    <row r="8" spans="2:32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35"/>
      <c r="AA8" s="178"/>
      <c r="AB8" s="178"/>
      <c r="AC8" s="178"/>
      <c r="AD8" s="178"/>
      <c r="AE8" s="178"/>
      <c r="AF8" s="177"/>
    </row>
    <row r="9" spans="2:32" ht="14.1" customHeight="1" x14ac:dyDescent="0.15">
      <c r="B9" s="201"/>
      <c r="C9" s="187"/>
      <c r="D9" s="678"/>
      <c r="E9" s="201"/>
      <c r="F9" s="202"/>
      <c r="G9" s="177"/>
      <c r="H9" s="202"/>
      <c r="I9" s="201"/>
      <c r="J9" s="202"/>
      <c r="K9" s="177"/>
      <c r="L9" s="202"/>
      <c r="M9" s="201"/>
      <c r="N9" s="202"/>
      <c r="O9" s="177"/>
      <c r="P9" s="202"/>
      <c r="Q9" s="201"/>
      <c r="R9" s="202"/>
      <c r="S9" s="177"/>
      <c r="T9" s="202"/>
      <c r="U9" s="201"/>
      <c r="V9" s="202"/>
      <c r="W9" s="177"/>
      <c r="X9" s="202"/>
      <c r="Z9" s="135"/>
      <c r="AA9" s="178"/>
      <c r="AB9" s="178"/>
      <c r="AC9" s="178"/>
      <c r="AD9" s="178"/>
      <c r="AE9" s="178"/>
      <c r="AF9" s="177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201">
        <v>2625</v>
      </c>
      <c r="F10" s="202">
        <v>3675</v>
      </c>
      <c r="G10" s="177">
        <v>3197</v>
      </c>
      <c r="H10" s="202">
        <v>29029</v>
      </c>
      <c r="I10" s="201">
        <v>1995</v>
      </c>
      <c r="J10" s="202">
        <v>2625</v>
      </c>
      <c r="K10" s="177">
        <v>2405</v>
      </c>
      <c r="L10" s="202">
        <v>24172</v>
      </c>
      <c r="M10" s="201">
        <v>1365</v>
      </c>
      <c r="N10" s="202">
        <v>1890</v>
      </c>
      <c r="O10" s="177">
        <v>1643</v>
      </c>
      <c r="P10" s="202">
        <v>11638</v>
      </c>
      <c r="Q10" s="201">
        <v>6090</v>
      </c>
      <c r="R10" s="202">
        <v>7665</v>
      </c>
      <c r="S10" s="177">
        <v>6713</v>
      </c>
      <c r="T10" s="202">
        <v>5491</v>
      </c>
      <c r="U10" s="201">
        <v>4830</v>
      </c>
      <c r="V10" s="202">
        <v>5985</v>
      </c>
      <c r="W10" s="177">
        <v>5451</v>
      </c>
      <c r="X10" s="202">
        <v>7801</v>
      </c>
      <c r="Z10" s="135"/>
      <c r="AA10" s="178"/>
      <c r="AB10" s="178"/>
      <c r="AC10" s="178"/>
      <c r="AD10" s="178"/>
      <c r="AE10" s="178"/>
      <c r="AF10" s="177"/>
    </row>
    <row r="11" spans="2:32" ht="14.1" customHeight="1" x14ac:dyDescent="0.15">
      <c r="B11" s="201"/>
      <c r="C11" s="187">
        <v>21</v>
      </c>
      <c r="E11" s="201">
        <v>2153</v>
      </c>
      <c r="F11" s="202">
        <v>3675</v>
      </c>
      <c r="G11" s="177">
        <v>2681</v>
      </c>
      <c r="H11" s="202">
        <v>362741</v>
      </c>
      <c r="I11" s="201">
        <v>1785</v>
      </c>
      <c r="J11" s="202">
        <v>2678</v>
      </c>
      <c r="K11" s="177">
        <v>2227</v>
      </c>
      <c r="L11" s="202">
        <v>322896</v>
      </c>
      <c r="M11" s="201">
        <v>1313</v>
      </c>
      <c r="N11" s="202">
        <v>1995</v>
      </c>
      <c r="O11" s="177">
        <v>1650</v>
      </c>
      <c r="P11" s="202">
        <v>176133</v>
      </c>
      <c r="Q11" s="201">
        <v>4410</v>
      </c>
      <c r="R11" s="202">
        <v>7140</v>
      </c>
      <c r="S11" s="177">
        <v>5476</v>
      </c>
      <c r="T11" s="202">
        <v>75191</v>
      </c>
      <c r="U11" s="201">
        <v>3675</v>
      </c>
      <c r="V11" s="202">
        <v>5775</v>
      </c>
      <c r="W11" s="177">
        <v>4403</v>
      </c>
      <c r="X11" s="202">
        <v>119199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201"/>
      <c r="C12" s="187">
        <v>22</v>
      </c>
      <c r="D12" s="177"/>
      <c r="E12" s="201">
        <v>2100</v>
      </c>
      <c r="F12" s="202">
        <v>3465</v>
      </c>
      <c r="G12" s="177">
        <v>2649</v>
      </c>
      <c r="H12" s="202">
        <v>285413</v>
      </c>
      <c r="I12" s="201">
        <v>1831</v>
      </c>
      <c r="J12" s="202">
        <v>2625</v>
      </c>
      <c r="K12" s="177">
        <v>2174</v>
      </c>
      <c r="L12" s="202">
        <v>261448</v>
      </c>
      <c r="M12" s="201">
        <v>1260</v>
      </c>
      <c r="N12" s="202">
        <v>1890</v>
      </c>
      <c r="O12" s="177">
        <v>1625</v>
      </c>
      <c r="P12" s="202">
        <v>161232</v>
      </c>
      <c r="Q12" s="201">
        <v>4725</v>
      </c>
      <c r="R12" s="202">
        <v>6090</v>
      </c>
      <c r="S12" s="177">
        <v>5359</v>
      </c>
      <c r="T12" s="202">
        <v>71391</v>
      </c>
      <c r="U12" s="201">
        <v>3780</v>
      </c>
      <c r="V12" s="202">
        <v>5145</v>
      </c>
      <c r="W12" s="177">
        <v>4355</v>
      </c>
      <c r="X12" s="202">
        <v>116053</v>
      </c>
      <c r="Z12" s="135"/>
      <c r="AA12" s="178"/>
      <c r="AB12" s="178"/>
      <c r="AC12" s="178"/>
      <c r="AD12" s="178"/>
      <c r="AE12" s="177"/>
      <c r="AF12" s="177"/>
    </row>
    <row r="13" spans="2:32" ht="14.1" customHeight="1" x14ac:dyDescent="0.15">
      <c r="B13" s="201"/>
      <c r="C13" s="187">
        <v>23</v>
      </c>
      <c r="D13" s="203"/>
      <c r="E13" s="159">
        <v>1995</v>
      </c>
      <c r="F13" s="159">
        <v>3360</v>
      </c>
      <c r="G13" s="160">
        <v>2632</v>
      </c>
      <c r="H13" s="159">
        <v>300884</v>
      </c>
      <c r="I13" s="159">
        <v>1680</v>
      </c>
      <c r="J13" s="159">
        <v>2625</v>
      </c>
      <c r="K13" s="159">
        <v>2207</v>
      </c>
      <c r="L13" s="159">
        <v>252595</v>
      </c>
      <c r="M13" s="159">
        <v>1260</v>
      </c>
      <c r="N13" s="159">
        <v>1943</v>
      </c>
      <c r="O13" s="159">
        <v>1652</v>
      </c>
      <c r="P13" s="159">
        <v>147468</v>
      </c>
      <c r="Q13" s="159">
        <v>4725</v>
      </c>
      <c r="R13" s="159">
        <v>6510</v>
      </c>
      <c r="S13" s="159">
        <v>5568</v>
      </c>
      <c r="T13" s="159">
        <v>76389</v>
      </c>
      <c r="U13" s="159">
        <v>3150</v>
      </c>
      <c r="V13" s="159">
        <v>5670</v>
      </c>
      <c r="W13" s="159">
        <v>4410</v>
      </c>
      <c r="X13" s="160">
        <v>103007</v>
      </c>
      <c r="Z13" s="135"/>
      <c r="AA13" s="178"/>
      <c r="AB13" s="178"/>
      <c r="AC13" s="178"/>
      <c r="AD13" s="178"/>
      <c r="AE13" s="177"/>
      <c r="AF13" s="177"/>
    </row>
    <row r="14" spans="2:32" ht="14.1" customHeight="1" x14ac:dyDescent="0.15">
      <c r="B14" s="196"/>
      <c r="C14" s="199">
        <v>24</v>
      </c>
      <c r="D14" s="205"/>
      <c r="E14" s="162">
        <v>2100</v>
      </c>
      <c r="F14" s="162">
        <v>3570</v>
      </c>
      <c r="G14" s="162">
        <v>2515</v>
      </c>
      <c r="H14" s="162">
        <v>382287</v>
      </c>
      <c r="I14" s="162">
        <v>1680</v>
      </c>
      <c r="J14" s="162">
        <v>2730</v>
      </c>
      <c r="K14" s="162">
        <v>2034</v>
      </c>
      <c r="L14" s="162">
        <v>282313</v>
      </c>
      <c r="M14" s="162">
        <v>1155</v>
      </c>
      <c r="N14" s="162">
        <v>1838</v>
      </c>
      <c r="O14" s="162">
        <v>1477</v>
      </c>
      <c r="P14" s="162">
        <v>191463</v>
      </c>
      <c r="Q14" s="162">
        <v>4620</v>
      </c>
      <c r="R14" s="162">
        <v>6615</v>
      </c>
      <c r="S14" s="162">
        <v>5585</v>
      </c>
      <c r="T14" s="162">
        <v>91343</v>
      </c>
      <c r="U14" s="162">
        <v>3360</v>
      </c>
      <c r="V14" s="162">
        <v>5880</v>
      </c>
      <c r="W14" s="162">
        <v>4354</v>
      </c>
      <c r="X14" s="163">
        <v>119185</v>
      </c>
      <c r="Z14" s="177"/>
      <c r="AA14" s="178"/>
      <c r="AB14" s="178"/>
      <c r="AC14" s="178"/>
      <c r="AD14" s="178"/>
      <c r="AE14" s="177"/>
      <c r="AF14" s="177"/>
    </row>
    <row r="15" spans="2:32" ht="14.1" customHeight="1" x14ac:dyDescent="0.15">
      <c r="B15" s="155"/>
      <c r="C15" s="144">
        <v>11</v>
      </c>
      <c r="D15" s="156"/>
      <c r="E15" s="202">
        <v>2625</v>
      </c>
      <c r="F15" s="202">
        <v>3150</v>
      </c>
      <c r="G15" s="202">
        <v>2880</v>
      </c>
      <c r="H15" s="202">
        <v>26973</v>
      </c>
      <c r="I15" s="202">
        <v>2048</v>
      </c>
      <c r="J15" s="202">
        <v>2520</v>
      </c>
      <c r="K15" s="202">
        <v>2315</v>
      </c>
      <c r="L15" s="202">
        <v>21967</v>
      </c>
      <c r="M15" s="202">
        <v>1155</v>
      </c>
      <c r="N15" s="202">
        <v>1575</v>
      </c>
      <c r="O15" s="202">
        <v>1384</v>
      </c>
      <c r="P15" s="202">
        <v>16271</v>
      </c>
      <c r="Q15" s="202">
        <v>5565</v>
      </c>
      <c r="R15" s="202">
        <v>6510</v>
      </c>
      <c r="S15" s="202">
        <v>6152</v>
      </c>
      <c r="T15" s="202">
        <v>7112</v>
      </c>
      <c r="U15" s="202">
        <v>4200</v>
      </c>
      <c r="V15" s="202">
        <v>5250</v>
      </c>
      <c r="W15" s="202">
        <v>4658</v>
      </c>
      <c r="X15" s="203">
        <v>9186</v>
      </c>
    </row>
    <row r="16" spans="2:32" ht="14.1" customHeight="1" x14ac:dyDescent="0.15">
      <c r="B16" s="155"/>
      <c r="C16" s="144">
        <v>12</v>
      </c>
      <c r="D16" s="156"/>
      <c r="E16" s="202">
        <v>2730</v>
      </c>
      <c r="F16" s="202">
        <v>3570</v>
      </c>
      <c r="G16" s="202">
        <v>3161</v>
      </c>
      <c r="H16" s="202">
        <v>37974</v>
      </c>
      <c r="I16" s="202">
        <v>2205</v>
      </c>
      <c r="J16" s="202">
        <v>2730</v>
      </c>
      <c r="K16" s="202">
        <v>2469</v>
      </c>
      <c r="L16" s="202">
        <v>32912</v>
      </c>
      <c r="M16" s="202">
        <v>1155</v>
      </c>
      <c r="N16" s="202">
        <v>1575</v>
      </c>
      <c r="O16" s="202">
        <v>1408</v>
      </c>
      <c r="P16" s="202">
        <v>19662</v>
      </c>
      <c r="Q16" s="202">
        <v>5775</v>
      </c>
      <c r="R16" s="202">
        <v>6615</v>
      </c>
      <c r="S16" s="202">
        <v>6258</v>
      </c>
      <c r="T16" s="202">
        <v>9379</v>
      </c>
      <c r="U16" s="202">
        <v>4410</v>
      </c>
      <c r="V16" s="202">
        <v>5880</v>
      </c>
      <c r="W16" s="202">
        <v>5058</v>
      </c>
      <c r="X16" s="203">
        <v>15313</v>
      </c>
    </row>
    <row r="17" spans="2:24" ht="14.1" customHeight="1" x14ac:dyDescent="0.15">
      <c r="B17" s="155" t="s">
        <v>446</v>
      </c>
      <c r="C17" s="144">
        <v>1</v>
      </c>
      <c r="D17" s="156" t="s">
        <v>447</v>
      </c>
      <c r="E17" s="202">
        <v>2625</v>
      </c>
      <c r="F17" s="202">
        <v>3360</v>
      </c>
      <c r="G17" s="202">
        <v>2923</v>
      </c>
      <c r="H17" s="202">
        <v>34489</v>
      </c>
      <c r="I17" s="202">
        <v>2100</v>
      </c>
      <c r="J17" s="202">
        <v>2625</v>
      </c>
      <c r="K17" s="202">
        <v>2294</v>
      </c>
      <c r="L17" s="202">
        <v>29338</v>
      </c>
      <c r="M17" s="202">
        <v>1365</v>
      </c>
      <c r="N17" s="202">
        <v>1628</v>
      </c>
      <c r="O17" s="202">
        <v>1474</v>
      </c>
      <c r="P17" s="202">
        <v>21073</v>
      </c>
      <c r="Q17" s="202">
        <v>5775</v>
      </c>
      <c r="R17" s="202">
        <v>6615</v>
      </c>
      <c r="S17" s="202">
        <v>6194</v>
      </c>
      <c r="T17" s="202">
        <v>8645</v>
      </c>
      <c r="U17" s="202">
        <v>4620</v>
      </c>
      <c r="V17" s="202">
        <v>5565</v>
      </c>
      <c r="W17" s="202">
        <v>4987</v>
      </c>
      <c r="X17" s="203">
        <v>8756</v>
      </c>
    </row>
    <row r="18" spans="2:24" ht="14.1" customHeight="1" x14ac:dyDescent="0.15">
      <c r="B18" s="155"/>
      <c r="C18" s="144">
        <v>2</v>
      </c>
      <c r="D18" s="156"/>
      <c r="E18" s="202">
        <v>2468</v>
      </c>
      <c r="F18" s="202">
        <v>2940</v>
      </c>
      <c r="G18" s="202">
        <v>2729</v>
      </c>
      <c r="H18" s="202">
        <v>21616</v>
      </c>
      <c r="I18" s="202">
        <v>2100</v>
      </c>
      <c r="J18" s="202">
        <v>2573</v>
      </c>
      <c r="K18" s="202">
        <v>2319</v>
      </c>
      <c r="L18" s="202">
        <v>19067</v>
      </c>
      <c r="M18" s="202">
        <v>1365</v>
      </c>
      <c r="N18" s="202">
        <v>1680</v>
      </c>
      <c r="O18" s="202">
        <v>1522</v>
      </c>
      <c r="P18" s="202">
        <v>14125</v>
      </c>
      <c r="Q18" s="202">
        <v>5880</v>
      </c>
      <c r="R18" s="202">
        <v>6825</v>
      </c>
      <c r="S18" s="202">
        <v>6282</v>
      </c>
      <c r="T18" s="202">
        <v>6533</v>
      </c>
      <c r="U18" s="202">
        <v>4410</v>
      </c>
      <c r="V18" s="202">
        <v>5250</v>
      </c>
      <c r="W18" s="202">
        <v>4858</v>
      </c>
      <c r="X18" s="203">
        <v>6415</v>
      </c>
    </row>
    <row r="19" spans="2:24" ht="14.1" customHeight="1" x14ac:dyDescent="0.15">
      <c r="B19" s="155"/>
      <c r="C19" s="144">
        <v>3</v>
      </c>
      <c r="D19" s="156"/>
      <c r="E19" s="202">
        <v>2415</v>
      </c>
      <c r="F19" s="202">
        <v>2940</v>
      </c>
      <c r="G19" s="203">
        <v>2716</v>
      </c>
      <c r="H19" s="202">
        <v>27902</v>
      </c>
      <c r="I19" s="202">
        <v>2100</v>
      </c>
      <c r="J19" s="202">
        <v>2520</v>
      </c>
      <c r="K19" s="202">
        <v>2331</v>
      </c>
      <c r="L19" s="202">
        <v>19039</v>
      </c>
      <c r="M19" s="202">
        <v>1365</v>
      </c>
      <c r="N19" s="202">
        <v>1733</v>
      </c>
      <c r="O19" s="202">
        <v>1539</v>
      </c>
      <c r="P19" s="202">
        <v>15150</v>
      </c>
      <c r="Q19" s="202">
        <v>5828</v>
      </c>
      <c r="R19" s="202">
        <v>6825</v>
      </c>
      <c r="S19" s="202">
        <v>6372</v>
      </c>
      <c r="T19" s="202">
        <v>5968</v>
      </c>
      <c r="U19" s="202">
        <v>4410</v>
      </c>
      <c r="V19" s="202">
        <v>5040</v>
      </c>
      <c r="W19" s="202">
        <v>4773</v>
      </c>
      <c r="X19" s="203">
        <v>7938</v>
      </c>
    </row>
    <row r="20" spans="2:24" ht="14.1" customHeight="1" x14ac:dyDescent="0.15">
      <c r="B20" s="155"/>
      <c r="C20" s="144">
        <v>4</v>
      </c>
      <c r="D20" s="156"/>
      <c r="E20" s="202">
        <v>2520</v>
      </c>
      <c r="F20" s="202">
        <v>3045</v>
      </c>
      <c r="G20" s="202">
        <v>2818</v>
      </c>
      <c r="H20" s="202">
        <v>25412</v>
      </c>
      <c r="I20" s="202">
        <v>2100</v>
      </c>
      <c r="J20" s="202">
        <v>2520</v>
      </c>
      <c r="K20" s="202">
        <v>2353</v>
      </c>
      <c r="L20" s="202">
        <v>22654</v>
      </c>
      <c r="M20" s="202">
        <v>1470</v>
      </c>
      <c r="N20" s="202">
        <v>1785</v>
      </c>
      <c r="O20" s="202">
        <v>1617</v>
      </c>
      <c r="P20" s="202">
        <v>15919</v>
      </c>
      <c r="Q20" s="202">
        <v>5985</v>
      </c>
      <c r="R20" s="202">
        <v>6510</v>
      </c>
      <c r="S20" s="202">
        <v>6264</v>
      </c>
      <c r="T20" s="202">
        <v>7160</v>
      </c>
      <c r="U20" s="202">
        <v>4410</v>
      </c>
      <c r="V20" s="202">
        <v>5145</v>
      </c>
      <c r="W20" s="202">
        <v>4713</v>
      </c>
      <c r="X20" s="203">
        <v>6665</v>
      </c>
    </row>
    <row r="21" spans="2:24" ht="14.1" customHeight="1" x14ac:dyDescent="0.15">
      <c r="B21" s="155"/>
      <c r="C21" s="144">
        <v>5</v>
      </c>
      <c r="D21" s="156"/>
      <c r="E21" s="202">
        <v>2572.5</v>
      </c>
      <c r="F21" s="202">
        <v>3045</v>
      </c>
      <c r="G21" s="202">
        <v>2822.0490091912693</v>
      </c>
      <c r="H21" s="202">
        <v>32116.6</v>
      </c>
      <c r="I21" s="202">
        <v>2100</v>
      </c>
      <c r="J21" s="202">
        <v>2520</v>
      </c>
      <c r="K21" s="202">
        <v>2359.5816807291985</v>
      </c>
      <c r="L21" s="202">
        <v>25279.7</v>
      </c>
      <c r="M21" s="202">
        <v>1575</v>
      </c>
      <c r="N21" s="202">
        <v>1890</v>
      </c>
      <c r="O21" s="202">
        <v>1715.2532140156293</v>
      </c>
      <c r="P21" s="202">
        <v>18236.099999999999</v>
      </c>
      <c r="Q21" s="202">
        <v>5985</v>
      </c>
      <c r="R21" s="202">
        <v>6510</v>
      </c>
      <c r="S21" s="202">
        <v>6291.2934557682365</v>
      </c>
      <c r="T21" s="202">
        <v>7456.1</v>
      </c>
      <c r="U21" s="202">
        <v>4410</v>
      </c>
      <c r="V21" s="202">
        <v>5145</v>
      </c>
      <c r="W21" s="202">
        <v>4813.1055871965391</v>
      </c>
      <c r="X21" s="203">
        <v>8183.4</v>
      </c>
    </row>
    <row r="22" spans="2:24" ht="14.1" customHeight="1" x14ac:dyDescent="0.15">
      <c r="B22" s="155"/>
      <c r="C22" s="144">
        <v>6</v>
      </c>
      <c r="D22" s="156"/>
      <c r="E22" s="202">
        <v>2625</v>
      </c>
      <c r="F22" s="202">
        <v>2992.5</v>
      </c>
      <c r="G22" s="202">
        <v>2826.9552935943061</v>
      </c>
      <c r="H22" s="202">
        <v>20748.699999999997</v>
      </c>
      <c r="I22" s="202">
        <v>2205</v>
      </c>
      <c r="J22" s="202">
        <v>2467.5</v>
      </c>
      <c r="K22" s="202">
        <v>2353.4285789562427</v>
      </c>
      <c r="L22" s="202">
        <v>19875.599999999999</v>
      </c>
      <c r="M22" s="202">
        <v>1627.5</v>
      </c>
      <c r="N22" s="202">
        <v>1837.5</v>
      </c>
      <c r="O22" s="202">
        <v>1715.2470761464031</v>
      </c>
      <c r="P22" s="202">
        <v>13243.099999999999</v>
      </c>
      <c r="Q22" s="202">
        <v>5985</v>
      </c>
      <c r="R22" s="202">
        <v>6510</v>
      </c>
      <c r="S22" s="202">
        <v>6275.4229432213206</v>
      </c>
      <c r="T22" s="202">
        <v>6128.4000000000005</v>
      </c>
      <c r="U22" s="202">
        <v>4515</v>
      </c>
      <c r="V22" s="202">
        <v>5040</v>
      </c>
      <c r="W22" s="202">
        <v>4750.2935258461011</v>
      </c>
      <c r="X22" s="203">
        <v>5821.3</v>
      </c>
    </row>
    <row r="23" spans="2:24" ht="14.1" customHeight="1" x14ac:dyDescent="0.15">
      <c r="B23" s="155"/>
      <c r="C23" s="144">
        <v>7</v>
      </c>
      <c r="D23" s="156"/>
      <c r="E23" s="202">
        <v>2625</v>
      </c>
      <c r="F23" s="202">
        <v>2992.5</v>
      </c>
      <c r="G23" s="202">
        <v>2846.5703264164968</v>
      </c>
      <c r="H23" s="202">
        <v>28969.600000000002</v>
      </c>
      <c r="I23" s="202">
        <v>2100</v>
      </c>
      <c r="J23" s="202">
        <v>2467.5</v>
      </c>
      <c r="K23" s="202">
        <v>2321.7242094720277</v>
      </c>
      <c r="L23" s="202">
        <v>23428.699999999997</v>
      </c>
      <c r="M23" s="202">
        <v>1680</v>
      </c>
      <c r="N23" s="202">
        <v>1890</v>
      </c>
      <c r="O23" s="202">
        <v>1764.1158094156992</v>
      </c>
      <c r="P23" s="202">
        <v>17567.8</v>
      </c>
      <c r="Q23" s="202">
        <v>6090</v>
      </c>
      <c r="R23" s="202">
        <v>6720</v>
      </c>
      <c r="S23" s="202">
        <v>6388.546846295163</v>
      </c>
      <c r="T23" s="202">
        <v>7734.7000000000007</v>
      </c>
      <c r="U23" s="202">
        <v>4515</v>
      </c>
      <c r="V23" s="202">
        <v>5250</v>
      </c>
      <c r="W23" s="202">
        <v>4838.9935479395026</v>
      </c>
      <c r="X23" s="203">
        <v>8119.8</v>
      </c>
    </row>
    <row r="24" spans="2:24" ht="14.1" customHeight="1" x14ac:dyDescent="0.15">
      <c r="B24" s="155"/>
      <c r="C24" s="144">
        <v>8</v>
      </c>
      <c r="D24" s="156"/>
      <c r="E24" s="202">
        <v>2677.5</v>
      </c>
      <c r="F24" s="202">
        <v>3045</v>
      </c>
      <c r="G24" s="202">
        <v>2858.0478597244178</v>
      </c>
      <c r="H24" s="202">
        <v>25635.4</v>
      </c>
      <c r="I24" s="202">
        <v>2100</v>
      </c>
      <c r="J24" s="202">
        <v>2415</v>
      </c>
      <c r="K24" s="202">
        <v>2278.8830762318407</v>
      </c>
      <c r="L24" s="202">
        <v>22186</v>
      </c>
      <c r="M24" s="202">
        <v>1680</v>
      </c>
      <c r="N24" s="202">
        <v>1890</v>
      </c>
      <c r="O24" s="202">
        <v>1777.7641469594598</v>
      </c>
      <c r="P24" s="202">
        <v>16514.199999999997</v>
      </c>
      <c r="Q24" s="202">
        <v>6090</v>
      </c>
      <c r="R24" s="202">
        <v>6825</v>
      </c>
      <c r="S24" s="202">
        <v>6492.6225477094149</v>
      </c>
      <c r="T24" s="202">
        <v>5827.8</v>
      </c>
      <c r="U24" s="202">
        <v>4515</v>
      </c>
      <c r="V24" s="202">
        <v>4935</v>
      </c>
      <c r="W24" s="202">
        <v>4720.5356349911199</v>
      </c>
      <c r="X24" s="203">
        <v>6826.4</v>
      </c>
    </row>
    <row r="25" spans="2:24" ht="14.1" customHeight="1" x14ac:dyDescent="0.15">
      <c r="B25" s="155"/>
      <c r="C25" s="144">
        <v>9</v>
      </c>
      <c r="D25" s="156"/>
      <c r="E25" s="202">
        <v>2709</v>
      </c>
      <c r="F25" s="202">
        <v>3045</v>
      </c>
      <c r="G25" s="202">
        <v>2890.5855549859016</v>
      </c>
      <c r="H25" s="202">
        <v>18845.800000000003</v>
      </c>
      <c r="I25" s="202">
        <v>2100</v>
      </c>
      <c r="J25" s="202">
        <v>2467.5</v>
      </c>
      <c r="K25" s="202">
        <v>2315.7573892131877</v>
      </c>
      <c r="L25" s="202">
        <v>19707.8</v>
      </c>
      <c r="M25" s="202">
        <v>1680</v>
      </c>
      <c r="N25" s="202">
        <v>1890</v>
      </c>
      <c r="O25" s="202">
        <v>1765.3918537075608</v>
      </c>
      <c r="P25" s="202">
        <v>15409.599999999999</v>
      </c>
      <c r="Q25" s="202">
        <v>6090</v>
      </c>
      <c r="R25" s="202">
        <v>6825</v>
      </c>
      <c r="S25" s="202">
        <v>6500.1693324061198</v>
      </c>
      <c r="T25" s="202">
        <v>6151.1</v>
      </c>
      <c r="U25" s="202">
        <v>4410</v>
      </c>
      <c r="V25" s="202">
        <v>4935</v>
      </c>
      <c r="W25" s="202">
        <v>4788.7065775207811</v>
      </c>
      <c r="X25" s="203">
        <v>6137.6</v>
      </c>
    </row>
    <row r="26" spans="2:24" ht="14.1" customHeight="1" x14ac:dyDescent="0.15">
      <c r="B26" s="155"/>
      <c r="C26" s="144">
        <v>10</v>
      </c>
      <c r="D26" s="156"/>
      <c r="E26" s="202">
        <v>2835</v>
      </c>
      <c r="F26" s="202">
        <v>3465</v>
      </c>
      <c r="G26" s="202">
        <v>3090.2524498104735</v>
      </c>
      <c r="H26" s="202">
        <v>24900.100000000002</v>
      </c>
      <c r="I26" s="202">
        <v>2205</v>
      </c>
      <c r="J26" s="202">
        <v>2625</v>
      </c>
      <c r="K26" s="202">
        <v>2477.2556339465323</v>
      </c>
      <c r="L26" s="202">
        <v>26160.7</v>
      </c>
      <c r="M26" s="202">
        <v>1680</v>
      </c>
      <c r="N26" s="202">
        <v>1890</v>
      </c>
      <c r="O26" s="202">
        <v>1792.7578881714121</v>
      </c>
      <c r="P26" s="202">
        <v>18081.900000000001</v>
      </c>
      <c r="Q26" s="202">
        <v>6090</v>
      </c>
      <c r="R26" s="202">
        <v>7140</v>
      </c>
      <c r="S26" s="202">
        <v>6620.0486363788095</v>
      </c>
      <c r="T26" s="202">
        <v>7422.7999999999993</v>
      </c>
      <c r="U26" s="202">
        <v>4515</v>
      </c>
      <c r="V26" s="202">
        <v>5040</v>
      </c>
      <c r="W26" s="202">
        <v>4790.0174652034257</v>
      </c>
      <c r="X26" s="203">
        <v>8640.1</v>
      </c>
    </row>
    <row r="27" spans="2:24" ht="14.1" customHeight="1" x14ac:dyDescent="0.15">
      <c r="B27" s="150"/>
      <c r="C27" s="154">
        <v>11</v>
      </c>
      <c r="D27" s="161"/>
      <c r="E27" s="204">
        <v>3045</v>
      </c>
      <c r="F27" s="204">
        <v>3465</v>
      </c>
      <c r="G27" s="204">
        <v>3313.3261033313934</v>
      </c>
      <c r="H27" s="204">
        <v>21346.7</v>
      </c>
      <c r="I27" s="204">
        <v>2415</v>
      </c>
      <c r="J27" s="204">
        <v>2730</v>
      </c>
      <c r="K27" s="204">
        <v>2616.2840352291755</v>
      </c>
      <c r="L27" s="204">
        <v>21884</v>
      </c>
      <c r="M27" s="204">
        <v>1732.5</v>
      </c>
      <c r="N27" s="204">
        <v>1911</v>
      </c>
      <c r="O27" s="204">
        <v>1809.6545076463201</v>
      </c>
      <c r="P27" s="204">
        <v>15121.5</v>
      </c>
      <c r="Q27" s="204">
        <v>6300</v>
      </c>
      <c r="R27" s="204">
        <v>7455</v>
      </c>
      <c r="S27" s="204">
        <v>7018.9478023124802</v>
      </c>
      <c r="T27" s="204">
        <v>6236.8</v>
      </c>
      <c r="U27" s="204">
        <v>4515</v>
      </c>
      <c r="V27" s="204">
        <v>5355</v>
      </c>
      <c r="W27" s="204">
        <v>5104.9037897876278</v>
      </c>
      <c r="X27" s="205">
        <v>6862.7000000000007</v>
      </c>
    </row>
    <row r="28" spans="2:24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</row>
    <row r="29" spans="2:24" x14ac:dyDescent="0.15">
      <c r="B29" s="191"/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188" t="s">
        <v>125</v>
      </c>
      <c r="C30" s="182"/>
      <c r="D30" s="210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</row>
    <row r="31" spans="2:24" x14ac:dyDescent="0.15">
      <c r="B31" s="211">
        <v>41584</v>
      </c>
      <c r="C31" s="212"/>
      <c r="D31" s="213">
        <v>41590</v>
      </c>
      <c r="E31" s="679">
        <v>3045</v>
      </c>
      <c r="F31" s="680">
        <v>3465</v>
      </c>
      <c r="G31" s="681">
        <v>3254.056283877474</v>
      </c>
      <c r="H31" s="202">
        <v>6137.7</v>
      </c>
      <c r="I31" s="679">
        <v>2415</v>
      </c>
      <c r="J31" s="680">
        <v>2625</v>
      </c>
      <c r="K31" s="681">
        <v>2548.6047326527078</v>
      </c>
      <c r="L31" s="202">
        <v>5696.1</v>
      </c>
      <c r="M31" s="679">
        <v>1732.5</v>
      </c>
      <c r="N31" s="680">
        <v>1890</v>
      </c>
      <c r="O31" s="681">
        <v>1784.3190045248875</v>
      </c>
      <c r="P31" s="202">
        <v>3974.8</v>
      </c>
      <c r="Q31" s="679">
        <v>6300</v>
      </c>
      <c r="R31" s="680">
        <v>7184.1</v>
      </c>
      <c r="S31" s="681">
        <v>6803.5366219963062</v>
      </c>
      <c r="T31" s="202">
        <v>1829</v>
      </c>
      <c r="U31" s="679">
        <v>4515</v>
      </c>
      <c r="V31" s="680">
        <v>5040</v>
      </c>
      <c r="W31" s="681">
        <v>4876.3486574450772</v>
      </c>
      <c r="X31" s="202">
        <v>2302.3000000000002</v>
      </c>
    </row>
    <row r="32" spans="2:24" x14ac:dyDescent="0.15">
      <c r="B32" s="211" t="s">
        <v>126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</row>
    <row r="33" spans="2:26" x14ac:dyDescent="0.15">
      <c r="B33" s="211">
        <v>41591</v>
      </c>
      <c r="C33" s="212"/>
      <c r="D33" s="213">
        <v>41597</v>
      </c>
      <c r="E33" s="221">
        <v>3150</v>
      </c>
      <c r="F33" s="221">
        <v>3465</v>
      </c>
      <c r="G33" s="221">
        <v>3359.9258389809752</v>
      </c>
      <c r="H33" s="582">
        <v>6277.5</v>
      </c>
      <c r="I33" s="221">
        <v>2415</v>
      </c>
      <c r="J33" s="221">
        <v>2730</v>
      </c>
      <c r="K33" s="221">
        <v>2606.0470237945683</v>
      </c>
      <c r="L33" s="582">
        <v>6497.4</v>
      </c>
      <c r="M33" s="221">
        <v>1732.5</v>
      </c>
      <c r="N33" s="221">
        <v>1911</v>
      </c>
      <c r="O33" s="221">
        <v>1817.6723989681857</v>
      </c>
      <c r="P33" s="582">
        <v>4319.7</v>
      </c>
      <c r="Q33" s="221">
        <v>6720</v>
      </c>
      <c r="R33" s="221">
        <v>7350</v>
      </c>
      <c r="S33" s="221">
        <v>7108.399528301894</v>
      </c>
      <c r="T33" s="582">
        <v>1948.8</v>
      </c>
      <c r="U33" s="221">
        <v>4620</v>
      </c>
      <c r="V33" s="221">
        <v>5250</v>
      </c>
      <c r="W33" s="221">
        <v>5095.1857373086223</v>
      </c>
      <c r="X33" s="582">
        <v>1717.9</v>
      </c>
    </row>
    <row r="34" spans="2:26" x14ac:dyDescent="0.15">
      <c r="B34" s="211" t="s">
        <v>127</v>
      </c>
      <c r="C34" s="212"/>
      <c r="D34" s="213"/>
      <c r="E34" s="216"/>
      <c r="F34" s="217"/>
      <c r="G34" s="218"/>
      <c r="H34" s="217"/>
      <c r="I34" s="216"/>
      <c r="J34" s="217"/>
      <c r="K34" s="218"/>
      <c r="L34" s="217"/>
      <c r="M34" s="216"/>
      <c r="N34" s="217"/>
      <c r="O34" s="218"/>
      <c r="P34" s="217"/>
      <c r="Q34" s="216"/>
      <c r="R34" s="217"/>
      <c r="S34" s="218"/>
      <c r="T34" s="217"/>
      <c r="U34" s="216"/>
      <c r="V34" s="217"/>
      <c r="W34" s="218"/>
      <c r="X34" s="217"/>
    </row>
    <row r="35" spans="2:26" x14ac:dyDescent="0.15">
      <c r="B35" s="211">
        <v>41598</v>
      </c>
      <c r="C35" s="212"/>
      <c r="D35" s="213">
        <v>41604</v>
      </c>
      <c r="E35" s="654">
        <v>3150</v>
      </c>
      <c r="F35" s="582">
        <v>3465</v>
      </c>
      <c r="G35" s="652">
        <v>3329.5497564370207</v>
      </c>
      <c r="H35" s="582">
        <v>4932.3</v>
      </c>
      <c r="I35" s="654">
        <v>2467.5</v>
      </c>
      <c r="J35" s="582">
        <v>2730</v>
      </c>
      <c r="K35" s="652">
        <v>2657.6354926402332</v>
      </c>
      <c r="L35" s="582">
        <v>5196</v>
      </c>
      <c r="M35" s="654">
        <v>1732.5</v>
      </c>
      <c r="N35" s="582">
        <v>1890</v>
      </c>
      <c r="O35" s="652">
        <v>1817.8316411297765</v>
      </c>
      <c r="P35" s="582">
        <v>3793.5</v>
      </c>
      <c r="Q35" s="654">
        <v>6825</v>
      </c>
      <c r="R35" s="582">
        <v>7455</v>
      </c>
      <c r="S35" s="652">
        <v>7196.8650568181847</v>
      </c>
      <c r="T35" s="582">
        <v>1414.6</v>
      </c>
      <c r="U35" s="654">
        <v>4935</v>
      </c>
      <c r="V35" s="582">
        <v>5250</v>
      </c>
      <c r="W35" s="652">
        <v>5164.7635694572218</v>
      </c>
      <c r="X35" s="582">
        <v>1437.6</v>
      </c>
    </row>
    <row r="36" spans="2:26" x14ac:dyDescent="0.15">
      <c r="B36" s="211" t="s">
        <v>128</v>
      </c>
      <c r="C36" s="212"/>
      <c r="D36" s="213"/>
      <c r="E36" s="654"/>
      <c r="F36" s="582"/>
      <c r="G36" s="652"/>
      <c r="H36" s="582"/>
      <c r="I36" s="654"/>
      <c r="J36" s="582"/>
      <c r="K36" s="652"/>
      <c r="L36" s="582"/>
      <c r="M36" s="654"/>
      <c r="N36" s="582"/>
      <c r="O36" s="652"/>
      <c r="P36" s="582"/>
      <c r="Q36" s="654"/>
      <c r="R36" s="582"/>
      <c r="S36" s="652"/>
      <c r="T36" s="582"/>
      <c r="U36" s="654"/>
      <c r="V36" s="582"/>
      <c r="W36" s="652"/>
      <c r="X36" s="582"/>
    </row>
    <row r="37" spans="2:26" ht="12" customHeight="1" x14ac:dyDescent="0.15">
      <c r="B37" s="211">
        <v>41605</v>
      </c>
      <c r="C37" s="212"/>
      <c r="D37" s="213">
        <v>41611</v>
      </c>
      <c r="E37" s="654">
        <v>3150</v>
      </c>
      <c r="F37" s="582">
        <v>3465</v>
      </c>
      <c r="G37" s="582">
        <v>3345.8026287894845</v>
      </c>
      <c r="H37" s="653">
        <v>3999.2</v>
      </c>
      <c r="I37" s="654">
        <v>2467.5</v>
      </c>
      <c r="J37" s="582">
        <v>2730</v>
      </c>
      <c r="K37" s="582">
        <v>2652.911889596603</v>
      </c>
      <c r="L37" s="653">
        <v>4494.5</v>
      </c>
      <c r="M37" s="654">
        <v>1732.5</v>
      </c>
      <c r="N37" s="582">
        <v>1890</v>
      </c>
      <c r="O37" s="582">
        <v>1818.1926340146545</v>
      </c>
      <c r="P37" s="653">
        <v>3033.5</v>
      </c>
      <c r="Q37" s="654">
        <v>6825</v>
      </c>
      <c r="R37" s="582">
        <v>7455</v>
      </c>
      <c r="S37" s="582">
        <v>7141.8203445447116</v>
      </c>
      <c r="T37" s="653">
        <v>1044.4000000000001</v>
      </c>
      <c r="U37" s="654">
        <v>5092.5</v>
      </c>
      <c r="V37" s="582">
        <v>5355</v>
      </c>
      <c r="W37" s="582">
        <v>5216.8226369026861</v>
      </c>
      <c r="X37" s="653">
        <v>1404.9</v>
      </c>
    </row>
    <row r="38" spans="2:26" ht="12" customHeight="1" x14ac:dyDescent="0.15">
      <c r="B38" s="211" t="s">
        <v>129</v>
      </c>
      <c r="C38" s="212"/>
      <c r="D38" s="213"/>
      <c r="E38" s="201"/>
      <c r="F38" s="202"/>
      <c r="G38" s="177"/>
      <c r="H38" s="202"/>
      <c r="I38" s="201"/>
      <c r="J38" s="202"/>
      <c r="K38" s="177"/>
      <c r="L38" s="202"/>
      <c r="M38" s="201"/>
      <c r="N38" s="202"/>
      <c r="O38" s="177"/>
      <c r="P38" s="202"/>
      <c r="Q38" s="201"/>
      <c r="R38" s="202"/>
      <c r="S38" s="177"/>
      <c r="T38" s="202"/>
      <c r="U38" s="201"/>
      <c r="V38" s="202"/>
      <c r="W38" s="177"/>
      <c r="X38" s="202"/>
    </row>
    <row r="39" spans="2:26" ht="12" customHeight="1" x14ac:dyDescent="0.15">
      <c r="B39" s="223"/>
      <c r="C39" s="224"/>
      <c r="D39" s="225"/>
      <c r="E39" s="196"/>
      <c r="F39" s="204"/>
      <c r="G39" s="183"/>
      <c r="H39" s="204"/>
      <c r="I39" s="196"/>
      <c r="J39" s="204"/>
      <c r="K39" s="183"/>
      <c r="L39" s="204"/>
      <c r="M39" s="196"/>
      <c r="N39" s="204"/>
      <c r="O39" s="183"/>
      <c r="P39" s="204"/>
      <c r="Q39" s="196"/>
      <c r="R39" s="204"/>
      <c r="S39" s="183"/>
      <c r="T39" s="204"/>
      <c r="U39" s="196"/>
      <c r="V39" s="204"/>
      <c r="W39" s="183"/>
      <c r="X39" s="204"/>
    </row>
    <row r="40" spans="2:26" ht="6" customHeight="1" x14ac:dyDescent="0.15">
      <c r="B40" s="189"/>
      <c r="C40" s="182"/>
      <c r="D40" s="1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6" ht="12.75" customHeight="1" x14ac:dyDescent="0.15">
      <c r="B41" s="181" t="s">
        <v>107</v>
      </c>
      <c r="C41" s="180" t="s">
        <v>448</v>
      </c>
    </row>
    <row r="42" spans="2:26" ht="12.75" customHeight="1" x14ac:dyDescent="0.15">
      <c r="B42" s="226" t="s">
        <v>109</v>
      </c>
      <c r="C42" s="180" t="s">
        <v>110</v>
      </c>
      <c r="X42" s="135"/>
      <c r="Y42" s="177"/>
      <c r="Z42" s="177"/>
    </row>
    <row r="43" spans="2:26" ht="12.75" customHeight="1" x14ac:dyDescent="0.15">
      <c r="B43" s="226"/>
      <c r="X43" s="135"/>
      <c r="Y43" s="177"/>
      <c r="Z43" s="177"/>
    </row>
    <row r="44" spans="2:26" x14ac:dyDescent="0.15">
      <c r="B44" s="226"/>
      <c r="X44" s="135"/>
      <c r="Y44" s="177"/>
      <c r="Z44" s="177"/>
    </row>
    <row r="45" spans="2:26" x14ac:dyDescent="0.15">
      <c r="X45" s="135"/>
      <c r="Y45" s="177"/>
      <c r="Z45" s="177"/>
    </row>
    <row r="46" spans="2:26" x14ac:dyDescent="0.15">
      <c r="X46" s="135"/>
      <c r="Y46" s="177"/>
      <c r="Z46" s="177"/>
    </row>
    <row r="47" spans="2:26" x14ac:dyDescent="0.15">
      <c r="X47" s="135"/>
      <c r="Y47" s="177"/>
      <c r="Z47" s="177"/>
    </row>
    <row r="48" spans="2:26" x14ac:dyDescent="0.15">
      <c r="X48" s="135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371</v>
      </c>
    </row>
    <row r="4" spans="2:32" x14ac:dyDescent="0.15">
      <c r="X4" s="138" t="s">
        <v>85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84"/>
      <c r="C6" s="185" t="s">
        <v>86</v>
      </c>
      <c r="D6" s="186"/>
      <c r="E6" s="230" t="s">
        <v>134</v>
      </c>
      <c r="F6" s="231"/>
      <c r="G6" s="231"/>
      <c r="H6" s="232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27" t="s">
        <v>139</v>
      </c>
      <c r="R6" s="228"/>
      <c r="S6" s="228"/>
      <c r="T6" s="229"/>
      <c r="U6" s="230" t="s">
        <v>140</v>
      </c>
      <c r="V6" s="231"/>
      <c r="W6" s="231"/>
      <c r="X6" s="232"/>
      <c r="Z6" s="178"/>
      <c r="AA6" s="178"/>
      <c r="AB6" s="178"/>
      <c r="AC6" s="178"/>
      <c r="AD6" s="178"/>
      <c r="AE6" s="178"/>
      <c r="AF6" s="135"/>
    </row>
    <row r="7" spans="2:32" ht="13.5" x14ac:dyDescent="0.15">
      <c r="B7" s="188" t="s">
        <v>92</v>
      </c>
      <c r="C7" s="189"/>
      <c r="D7" s="190"/>
      <c r="E7" s="167" t="s">
        <v>93</v>
      </c>
      <c r="F7" s="149" t="s">
        <v>94</v>
      </c>
      <c r="G7" s="233" t="s">
        <v>95</v>
      </c>
      <c r="H7" s="149" t="s">
        <v>96</v>
      </c>
      <c r="I7" s="167" t="s">
        <v>93</v>
      </c>
      <c r="J7" s="149" t="s">
        <v>94</v>
      </c>
      <c r="K7" s="233" t="s">
        <v>95</v>
      </c>
      <c r="L7" s="149" t="s">
        <v>96</v>
      </c>
      <c r="M7" s="167" t="s">
        <v>93</v>
      </c>
      <c r="N7" s="149" t="s">
        <v>94</v>
      </c>
      <c r="O7" s="233" t="s">
        <v>95</v>
      </c>
      <c r="P7" s="149" t="s">
        <v>96</v>
      </c>
      <c r="Q7" s="167" t="s">
        <v>137</v>
      </c>
      <c r="R7" s="149" t="s">
        <v>94</v>
      </c>
      <c r="S7" s="233" t="s">
        <v>95</v>
      </c>
      <c r="T7" s="149" t="s">
        <v>96</v>
      </c>
      <c r="U7" s="167" t="s">
        <v>93</v>
      </c>
      <c r="V7" s="149" t="s">
        <v>94</v>
      </c>
      <c r="W7" s="233" t="s">
        <v>95</v>
      </c>
      <c r="X7" s="149" t="s">
        <v>96</v>
      </c>
      <c r="Z7" s="135"/>
      <c r="AA7" s="178"/>
      <c r="AB7" s="178"/>
      <c r="AC7" s="178"/>
      <c r="AD7" s="178"/>
      <c r="AE7" s="178"/>
      <c r="AF7" s="135"/>
    </row>
    <row r="8" spans="2:32" ht="13.5" x14ac:dyDescent="0.15">
      <c r="B8" s="196"/>
      <c r="C8" s="183"/>
      <c r="D8" s="183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5"/>
      <c r="AA8" s="178"/>
      <c r="AB8" s="178"/>
      <c r="AC8" s="178"/>
      <c r="AD8" s="178"/>
      <c r="AE8" s="178"/>
      <c r="AF8" s="135"/>
    </row>
    <row r="9" spans="2:32" ht="14.1" customHeight="1" x14ac:dyDescent="0.15">
      <c r="B9" s="184"/>
      <c r="C9" s="194"/>
      <c r="D9" s="678"/>
      <c r="E9" s="140"/>
      <c r="F9" s="316"/>
      <c r="G9" s="289"/>
      <c r="H9" s="316"/>
      <c r="I9" s="140"/>
      <c r="J9" s="316"/>
      <c r="K9" s="289"/>
      <c r="L9" s="316"/>
      <c r="M9" s="140"/>
      <c r="N9" s="316"/>
      <c r="O9" s="289"/>
      <c r="P9" s="316"/>
      <c r="Q9" s="140"/>
      <c r="R9" s="316"/>
      <c r="S9" s="289"/>
      <c r="T9" s="316"/>
      <c r="U9" s="140"/>
      <c r="V9" s="316"/>
      <c r="W9" s="289"/>
      <c r="X9" s="316"/>
      <c r="Z9" s="135"/>
      <c r="AA9" s="178"/>
      <c r="AB9" s="178"/>
      <c r="AC9" s="178"/>
      <c r="AD9" s="178"/>
      <c r="AE9" s="178"/>
      <c r="AF9" s="135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155">
        <v>840</v>
      </c>
      <c r="F10" s="157">
        <v>1523</v>
      </c>
      <c r="G10" s="135">
        <v>1183</v>
      </c>
      <c r="H10" s="157">
        <v>32917</v>
      </c>
      <c r="I10" s="155">
        <v>1890</v>
      </c>
      <c r="J10" s="157">
        <v>2520</v>
      </c>
      <c r="K10" s="135">
        <v>2226</v>
      </c>
      <c r="L10" s="157">
        <v>10798</v>
      </c>
      <c r="M10" s="155">
        <v>1890</v>
      </c>
      <c r="N10" s="157">
        <v>2520</v>
      </c>
      <c r="O10" s="135">
        <v>2303</v>
      </c>
      <c r="P10" s="157">
        <v>9897</v>
      </c>
      <c r="Q10" s="155">
        <v>1995</v>
      </c>
      <c r="R10" s="157">
        <v>2520</v>
      </c>
      <c r="S10" s="135">
        <v>2383</v>
      </c>
      <c r="T10" s="157">
        <v>9348</v>
      </c>
      <c r="U10" s="155">
        <v>1838</v>
      </c>
      <c r="V10" s="157">
        <v>2520</v>
      </c>
      <c r="W10" s="135">
        <v>2238</v>
      </c>
      <c r="X10" s="157">
        <v>11689</v>
      </c>
      <c r="Z10" s="135"/>
      <c r="AA10" s="178"/>
      <c r="AB10" s="178"/>
      <c r="AC10" s="178"/>
      <c r="AD10" s="178"/>
      <c r="AE10" s="178"/>
      <c r="AF10" s="135"/>
    </row>
    <row r="11" spans="2:32" ht="14.1" customHeight="1" x14ac:dyDescent="0.15">
      <c r="B11" s="201"/>
      <c r="C11" s="187">
        <v>21</v>
      </c>
      <c r="D11" s="180"/>
      <c r="E11" s="155">
        <v>840</v>
      </c>
      <c r="F11" s="157">
        <v>1890</v>
      </c>
      <c r="G11" s="135">
        <v>1418</v>
      </c>
      <c r="H11" s="157">
        <v>474029</v>
      </c>
      <c r="I11" s="155">
        <v>1680</v>
      </c>
      <c r="J11" s="157">
        <v>2520</v>
      </c>
      <c r="K11" s="135">
        <v>2088</v>
      </c>
      <c r="L11" s="157">
        <v>123475</v>
      </c>
      <c r="M11" s="155">
        <v>1680</v>
      </c>
      <c r="N11" s="157">
        <v>2520</v>
      </c>
      <c r="O11" s="135">
        <v>2155</v>
      </c>
      <c r="P11" s="157">
        <v>122121</v>
      </c>
      <c r="Q11" s="155">
        <v>1680</v>
      </c>
      <c r="R11" s="157">
        <v>2573</v>
      </c>
      <c r="S11" s="135">
        <v>2186</v>
      </c>
      <c r="T11" s="157">
        <v>114447</v>
      </c>
      <c r="U11" s="155">
        <v>1680</v>
      </c>
      <c r="V11" s="157">
        <v>2468</v>
      </c>
      <c r="W11" s="135">
        <v>2008</v>
      </c>
      <c r="X11" s="157">
        <v>140244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201"/>
      <c r="C12" s="187">
        <v>22</v>
      </c>
      <c r="D12" s="177"/>
      <c r="E12" s="155">
        <v>893</v>
      </c>
      <c r="F12" s="157">
        <v>1764</v>
      </c>
      <c r="G12" s="135">
        <v>1454</v>
      </c>
      <c r="H12" s="157">
        <v>339332</v>
      </c>
      <c r="I12" s="155">
        <v>1733</v>
      </c>
      <c r="J12" s="157">
        <v>2310</v>
      </c>
      <c r="K12" s="135">
        <v>2018</v>
      </c>
      <c r="L12" s="157">
        <v>89509</v>
      </c>
      <c r="M12" s="155">
        <v>1838</v>
      </c>
      <c r="N12" s="157">
        <v>2415</v>
      </c>
      <c r="O12" s="135">
        <v>2149</v>
      </c>
      <c r="P12" s="157">
        <v>90314</v>
      </c>
      <c r="Q12" s="155">
        <v>1838</v>
      </c>
      <c r="R12" s="157">
        <v>2415</v>
      </c>
      <c r="S12" s="135">
        <v>2150</v>
      </c>
      <c r="T12" s="157">
        <v>80436</v>
      </c>
      <c r="U12" s="155">
        <v>1680</v>
      </c>
      <c r="V12" s="157">
        <v>2205</v>
      </c>
      <c r="W12" s="135">
        <v>1932</v>
      </c>
      <c r="X12" s="157">
        <v>113796</v>
      </c>
      <c r="Z12" s="135"/>
      <c r="AA12" s="178"/>
      <c r="AB12" s="178"/>
      <c r="AC12" s="178"/>
      <c r="AD12" s="178"/>
      <c r="AE12" s="135"/>
      <c r="AF12" s="135"/>
    </row>
    <row r="13" spans="2:32" ht="14.1" customHeight="1" x14ac:dyDescent="0.15">
      <c r="B13" s="201"/>
      <c r="C13" s="187">
        <v>23</v>
      </c>
      <c r="D13" s="203"/>
      <c r="E13" s="159">
        <v>1050</v>
      </c>
      <c r="F13" s="159">
        <v>1890</v>
      </c>
      <c r="G13" s="160">
        <v>1514</v>
      </c>
      <c r="H13" s="159">
        <v>416356</v>
      </c>
      <c r="I13" s="159">
        <v>1785</v>
      </c>
      <c r="J13" s="159">
        <v>2310</v>
      </c>
      <c r="K13" s="159">
        <v>2124</v>
      </c>
      <c r="L13" s="159">
        <v>99325</v>
      </c>
      <c r="M13" s="159">
        <v>1890</v>
      </c>
      <c r="N13" s="159">
        <v>2520</v>
      </c>
      <c r="O13" s="159">
        <v>2214</v>
      </c>
      <c r="P13" s="159">
        <v>100029</v>
      </c>
      <c r="Q13" s="159">
        <v>1890</v>
      </c>
      <c r="R13" s="159">
        <v>2520</v>
      </c>
      <c r="S13" s="159">
        <v>2260</v>
      </c>
      <c r="T13" s="159">
        <v>91056</v>
      </c>
      <c r="U13" s="159">
        <v>1470</v>
      </c>
      <c r="V13" s="159">
        <v>2258</v>
      </c>
      <c r="W13" s="159">
        <v>1949</v>
      </c>
      <c r="X13" s="159">
        <v>115977</v>
      </c>
      <c r="Z13" s="135"/>
      <c r="AA13" s="178"/>
      <c r="AB13" s="178"/>
      <c r="AC13" s="178"/>
      <c r="AD13" s="178"/>
      <c r="AE13" s="135"/>
      <c r="AF13" s="135"/>
    </row>
    <row r="14" spans="2:32" ht="14.1" customHeight="1" x14ac:dyDescent="0.15">
      <c r="B14" s="196"/>
      <c r="C14" s="199">
        <v>24</v>
      </c>
      <c r="D14" s="205"/>
      <c r="E14" s="162">
        <v>1050</v>
      </c>
      <c r="F14" s="162">
        <v>1785</v>
      </c>
      <c r="G14" s="162">
        <v>1344</v>
      </c>
      <c r="H14" s="162">
        <v>478170</v>
      </c>
      <c r="I14" s="162">
        <v>1575</v>
      </c>
      <c r="J14" s="162">
        <v>2415</v>
      </c>
      <c r="K14" s="162">
        <v>1924</v>
      </c>
      <c r="L14" s="162">
        <v>136388</v>
      </c>
      <c r="M14" s="162">
        <v>1575</v>
      </c>
      <c r="N14" s="162">
        <v>2520</v>
      </c>
      <c r="O14" s="162">
        <v>2084</v>
      </c>
      <c r="P14" s="162">
        <v>134094</v>
      </c>
      <c r="Q14" s="162">
        <v>1575</v>
      </c>
      <c r="R14" s="162">
        <v>2625</v>
      </c>
      <c r="S14" s="162">
        <v>2121</v>
      </c>
      <c r="T14" s="209">
        <v>119719</v>
      </c>
      <c r="U14" s="163">
        <v>1365</v>
      </c>
      <c r="V14" s="162">
        <v>2310</v>
      </c>
      <c r="W14" s="162">
        <v>1794</v>
      </c>
      <c r="X14" s="163">
        <v>149434</v>
      </c>
      <c r="Z14" s="135"/>
      <c r="AA14" s="178"/>
      <c r="AB14" s="178"/>
      <c r="AC14" s="178"/>
      <c r="AD14" s="178"/>
      <c r="AE14" s="135"/>
      <c r="AF14" s="135"/>
    </row>
    <row r="15" spans="2:32" ht="14.1" customHeight="1" x14ac:dyDescent="0.15">
      <c r="B15" s="155"/>
      <c r="C15" s="144">
        <v>11</v>
      </c>
      <c r="D15" s="156"/>
      <c r="E15" s="157">
        <v>1050</v>
      </c>
      <c r="F15" s="157">
        <v>1365</v>
      </c>
      <c r="G15" s="156">
        <v>1239</v>
      </c>
      <c r="H15" s="157">
        <v>36350</v>
      </c>
      <c r="I15" s="156">
        <v>1890</v>
      </c>
      <c r="J15" s="157">
        <v>2310</v>
      </c>
      <c r="K15" s="157">
        <v>2144</v>
      </c>
      <c r="L15" s="156">
        <v>11722</v>
      </c>
      <c r="M15" s="157">
        <v>1995</v>
      </c>
      <c r="N15" s="157">
        <v>2415</v>
      </c>
      <c r="O15" s="157">
        <v>2242</v>
      </c>
      <c r="P15" s="157">
        <v>11345</v>
      </c>
      <c r="Q15" s="157">
        <v>1995</v>
      </c>
      <c r="R15" s="156">
        <v>2520</v>
      </c>
      <c r="S15" s="157">
        <v>2268</v>
      </c>
      <c r="T15" s="157">
        <v>9957</v>
      </c>
      <c r="U15" s="157">
        <v>1785</v>
      </c>
      <c r="V15" s="157">
        <v>2205</v>
      </c>
      <c r="W15" s="157">
        <v>2047</v>
      </c>
      <c r="X15" s="156">
        <v>12288</v>
      </c>
    </row>
    <row r="16" spans="2:32" ht="14.1" customHeight="1" x14ac:dyDescent="0.15">
      <c r="B16" s="155"/>
      <c r="C16" s="144">
        <v>12</v>
      </c>
      <c r="D16" s="156"/>
      <c r="E16" s="157">
        <v>1050</v>
      </c>
      <c r="F16" s="157">
        <v>1470</v>
      </c>
      <c r="G16" s="157">
        <v>1289</v>
      </c>
      <c r="H16" s="157">
        <v>47701</v>
      </c>
      <c r="I16" s="157">
        <v>1890</v>
      </c>
      <c r="J16" s="157">
        <v>2310</v>
      </c>
      <c r="K16" s="157">
        <v>2158</v>
      </c>
      <c r="L16" s="157">
        <v>15036</v>
      </c>
      <c r="M16" s="157">
        <v>2100</v>
      </c>
      <c r="N16" s="157">
        <v>2468</v>
      </c>
      <c r="O16" s="157">
        <v>2267</v>
      </c>
      <c r="P16" s="157">
        <v>15013</v>
      </c>
      <c r="Q16" s="157">
        <v>2100</v>
      </c>
      <c r="R16" s="157">
        <v>2625</v>
      </c>
      <c r="S16" s="157">
        <v>2369</v>
      </c>
      <c r="T16" s="157">
        <v>13365</v>
      </c>
      <c r="U16" s="157">
        <v>1785</v>
      </c>
      <c r="V16" s="157">
        <v>2310</v>
      </c>
      <c r="W16" s="157">
        <v>2077</v>
      </c>
      <c r="X16" s="156">
        <v>17545</v>
      </c>
    </row>
    <row r="17" spans="2:24" ht="14.1" customHeight="1" x14ac:dyDescent="0.15">
      <c r="B17" s="155" t="s">
        <v>446</v>
      </c>
      <c r="C17" s="144">
        <v>1</v>
      </c>
      <c r="D17" s="156" t="s">
        <v>447</v>
      </c>
      <c r="E17" s="157">
        <v>1050</v>
      </c>
      <c r="F17" s="157">
        <v>1470</v>
      </c>
      <c r="G17" s="157">
        <v>1278</v>
      </c>
      <c r="H17" s="157">
        <v>45859</v>
      </c>
      <c r="I17" s="157">
        <v>1890</v>
      </c>
      <c r="J17" s="157">
        <v>2415</v>
      </c>
      <c r="K17" s="157">
        <v>2107</v>
      </c>
      <c r="L17" s="157">
        <v>15830</v>
      </c>
      <c r="M17" s="157">
        <v>1995</v>
      </c>
      <c r="N17" s="157">
        <v>2415</v>
      </c>
      <c r="O17" s="157">
        <v>2242</v>
      </c>
      <c r="P17" s="157">
        <v>15685</v>
      </c>
      <c r="Q17" s="157">
        <v>1995</v>
      </c>
      <c r="R17" s="157">
        <v>2520</v>
      </c>
      <c r="S17" s="157">
        <v>2288</v>
      </c>
      <c r="T17" s="157">
        <v>14774</v>
      </c>
      <c r="U17" s="157">
        <v>1680</v>
      </c>
      <c r="V17" s="157">
        <v>2205</v>
      </c>
      <c r="W17" s="157">
        <v>1910</v>
      </c>
      <c r="X17" s="156">
        <v>17171</v>
      </c>
    </row>
    <row r="18" spans="2:24" ht="14.1" customHeight="1" x14ac:dyDescent="0.15">
      <c r="B18" s="155"/>
      <c r="C18" s="144">
        <v>2</v>
      </c>
      <c r="D18" s="156"/>
      <c r="E18" s="157">
        <v>1155</v>
      </c>
      <c r="F18" s="157">
        <v>1523</v>
      </c>
      <c r="G18" s="157">
        <v>1326</v>
      </c>
      <c r="H18" s="157">
        <v>36887</v>
      </c>
      <c r="I18" s="157">
        <v>1890</v>
      </c>
      <c r="J18" s="157">
        <v>2310</v>
      </c>
      <c r="K18" s="157">
        <v>2095</v>
      </c>
      <c r="L18" s="157">
        <v>10774</v>
      </c>
      <c r="M18" s="157">
        <v>1995</v>
      </c>
      <c r="N18" s="157">
        <v>2520</v>
      </c>
      <c r="O18" s="157">
        <v>2278</v>
      </c>
      <c r="P18" s="157">
        <v>10489</v>
      </c>
      <c r="Q18" s="157">
        <v>2100</v>
      </c>
      <c r="R18" s="157">
        <v>2625</v>
      </c>
      <c r="S18" s="157">
        <v>2378</v>
      </c>
      <c r="T18" s="157">
        <v>9338</v>
      </c>
      <c r="U18" s="157">
        <v>1785</v>
      </c>
      <c r="V18" s="157">
        <v>2100</v>
      </c>
      <c r="W18" s="157">
        <v>1936</v>
      </c>
      <c r="X18" s="156">
        <v>12183</v>
      </c>
    </row>
    <row r="19" spans="2:24" ht="14.1" customHeight="1" x14ac:dyDescent="0.15">
      <c r="B19" s="155"/>
      <c r="C19" s="144">
        <v>3</v>
      </c>
      <c r="D19" s="156"/>
      <c r="E19" s="157">
        <v>1050</v>
      </c>
      <c r="F19" s="157">
        <v>1470</v>
      </c>
      <c r="G19" s="157">
        <v>1315</v>
      </c>
      <c r="H19" s="157">
        <v>35053</v>
      </c>
      <c r="I19" s="157">
        <v>2100</v>
      </c>
      <c r="J19" s="157">
        <v>2363</v>
      </c>
      <c r="K19" s="157">
        <v>2240</v>
      </c>
      <c r="L19" s="156">
        <v>10174</v>
      </c>
      <c r="M19" s="157">
        <v>2205</v>
      </c>
      <c r="N19" s="157">
        <v>2520</v>
      </c>
      <c r="O19" s="157">
        <v>2380</v>
      </c>
      <c r="P19" s="157">
        <v>10706</v>
      </c>
      <c r="Q19" s="157">
        <v>2310</v>
      </c>
      <c r="R19" s="157">
        <v>2625</v>
      </c>
      <c r="S19" s="157">
        <v>2449</v>
      </c>
      <c r="T19" s="157">
        <v>9469</v>
      </c>
      <c r="U19" s="157">
        <v>1890</v>
      </c>
      <c r="V19" s="157">
        <v>2310</v>
      </c>
      <c r="W19" s="156">
        <v>2080</v>
      </c>
      <c r="X19" s="156">
        <v>12480</v>
      </c>
    </row>
    <row r="20" spans="2:24" ht="14.1" customHeight="1" x14ac:dyDescent="0.15">
      <c r="B20" s="155"/>
      <c r="C20" s="144">
        <v>4</v>
      </c>
      <c r="D20" s="156"/>
      <c r="E20" s="157">
        <v>1260</v>
      </c>
      <c r="F20" s="157">
        <v>1733</v>
      </c>
      <c r="G20" s="157">
        <v>1536</v>
      </c>
      <c r="H20" s="157">
        <v>36840</v>
      </c>
      <c r="I20" s="157">
        <v>2100</v>
      </c>
      <c r="J20" s="157">
        <v>2310</v>
      </c>
      <c r="K20" s="157">
        <v>2243</v>
      </c>
      <c r="L20" s="157">
        <v>11284</v>
      </c>
      <c r="M20" s="157">
        <v>2205</v>
      </c>
      <c r="N20" s="157">
        <v>2468</v>
      </c>
      <c r="O20" s="157">
        <v>2385</v>
      </c>
      <c r="P20" s="157">
        <v>12386</v>
      </c>
      <c r="Q20" s="157">
        <v>2205</v>
      </c>
      <c r="R20" s="157">
        <v>2625</v>
      </c>
      <c r="S20" s="157">
        <v>2436</v>
      </c>
      <c r="T20" s="157">
        <v>11005</v>
      </c>
      <c r="U20" s="157">
        <v>1890</v>
      </c>
      <c r="V20" s="157">
        <v>2310</v>
      </c>
      <c r="W20" s="157">
        <v>2055</v>
      </c>
      <c r="X20" s="156">
        <v>13560</v>
      </c>
    </row>
    <row r="21" spans="2:24" ht="14.1" customHeight="1" x14ac:dyDescent="0.15">
      <c r="B21" s="155"/>
      <c r="C21" s="144">
        <v>5</v>
      </c>
      <c r="D21" s="156"/>
      <c r="E21" s="157">
        <v>1522.5</v>
      </c>
      <c r="F21" s="157">
        <v>1785</v>
      </c>
      <c r="G21" s="157">
        <v>1648.4665300253916</v>
      </c>
      <c r="H21" s="157">
        <v>40779.9</v>
      </c>
      <c r="I21" s="157">
        <v>2100</v>
      </c>
      <c r="J21" s="157">
        <v>2310</v>
      </c>
      <c r="K21" s="157">
        <v>2236.7949687602763</v>
      </c>
      <c r="L21" s="157">
        <v>14000.9</v>
      </c>
      <c r="M21" s="157">
        <v>2205</v>
      </c>
      <c r="N21" s="157">
        <v>2467.5</v>
      </c>
      <c r="O21" s="157">
        <v>2371.4335368099773</v>
      </c>
      <c r="P21" s="157">
        <v>14592.9</v>
      </c>
      <c r="Q21" s="157">
        <v>2205</v>
      </c>
      <c r="R21" s="157">
        <v>2520</v>
      </c>
      <c r="S21" s="157">
        <v>2415.1862045140488</v>
      </c>
      <c r="T21" s="157">
        <v>13041.5</v>
      </c>
      <c r="U21" s="157">
        <v>1890</v>
      </c>
      <c r="V21" s="157">
        <v>2205</v>
      </c>
      <c r="W21" s="157">
        <v>2043.9086111821202</v>
      </c>
      <c r="X21" s="156">
        <v>15933.8</v>
      </c>
    </row>
    <row r="22" spans="2:24" ht="14.1" customHeight="1" x14ac:dyDescent="0.15">
      <c r="B22" s="155"/>
      <c r="C22" s="144">
        <v>6</v>
      </c>
      <c r="D22" s="156"/>
      <c r="E22" s="157">
        <v>1575</v>
      </c>
      <c r="F22" s="157">
        <v>1785</v>
      </c>
      <c r="G22" s="157">
        <v>1663.4350317529429</v>
      </c>
      <c r="H22" s="157">
        <v>30667.599999999999</v>
      </c>
      <c r="I22" s="157">
        <v>2100</v>
      </c>
      <c r="J22" s="157">
        <v>2310</v>
      </c>
      <c r="K22" s="157">
        <v>2239.1429307900503</v>
      </c>
      <c r="L22" s="157">
        <v>10006.5</v>
      </c>
      <c r="M22" s="157">
        <v>2205</v>
      </c>
      <c r="N22" s="157">
        <v>2467.5</v>
      </c>
      <c r="O22" s="157">
        <v>2366.4789296587091</v>
      </c>
      <c r="P22" s="157">
        <v>10024.799999999999</v>
      </c>
      <c r="Q22" s="157">
        <v>2257.5</v>
      </c>
      <c r="R22" s="157">
        <v>2520</v>
      </c>
      <c r="S22" s="157">
        <v>2426.6015306122449</v>
      </c>
      <c r="T22" s="157">
        <v>8744.6</v>
      </c>
      <c r="U22" s="157">
        <v>1890</v>
      </c>
      <c r="V22" s="157">
        <v>2205</v>
      </c>
      <c r="W22" s="157">
        <v>2041.1367753172431</v>
      </c>
      <c r="X22" s="156">
        <v>11224.3</v>
      </c>
    </row>
    <row r="23" spans="2:24" ht="14.1" customHeight="1" x14ac:dyDescent="0.15">
      <c r="B23" s="155"/>
      <c r="C23" s="144">
        <v>7</v>
      </c>
      <c r="D23" s="156"/>
      <c r="E23" s="157">
        <v>1522.5</v>
      </c>
      <c r="F23" s="157">
        <v>1785</v>
      </c>
      <c r="G23" s="157">
        <v>1666.8363582288766</v>
      </c>
      <c r="H23" s="157">
        <v>48976.1</v>
      </c>
      <c r="I23" s="157">
        <v>2100</v>
      </c>
      <c r="J23" s="157">
        <v>2467.5</v>
      </c>
      <c r="K23" s="157">
        <v>2337.3269641088164</v>
      </c>
      <c r="L23" s="157">
        <v>13488.800000000001</v>
      </c>
      <c r="M23" s="157">
        <v>2310</v>
      </c>
      <c r="N23" s="157">
        <v>2572.5</v>
      </c>
      <c r="O23" s="157">
        <v>2477.0176794641557</v>
      </c>
      <c r="P23" s="157">
        <v>14100</v>
      </c>
      <c r="Q23" s="157">
        <v>2362.5</v>
      </c>
      <c r="R23" s="157">
        <v>2677.5</v>
      </c>
      <c r="S23" s="157">
        <v>2530.858043995117</v>
      </c>
      <c r="T23" s="157">
        <v>12519.800000000001</v>
      </c>
      <c r="U23" s="157">
        <v>1890</v>
      </c>
      <c r="V23" s="157">
        <v>2362.5</v>
      </c>
      <c r="W23" s="157">
        <v>2172.5677021322658</v>
      </c>
      <c r="X23" s="156">
        <v>14218.5</v>
      </c>
    </row>
    <row r="24" spans="2:24" ht="14.1" customHeight="1" x14ac:dyDescent="0.15">
      <c r="B24" s="155"/>
      <c r="C24" s="144">
        <v>8</v>
      </c>
      <c r="D24" s="156"/>
      <c r="E24" s="157">
        <v>1575</v>
      </c>
      <c r="F24" s="157">
        <v>1785</v>
      </c>
      <c r="G24" s="157">
        <v>1670.6686662772768</v>
      </c>
      <c r="H24" s="157">
        <v>39450.699999999997</v>
      </c>
      <c r="I24" s="157">
        <v>2100</v>
      </c>
      <c r="J24" s="157">
        <v>2467.5</v>
      </c>
      <c r="K24" s="157">
        <v>2319.1664611590636</v>
      </c>
      <c r="L24" s="157">
        <v>11540.1</v>
      </c>
      <c r="M24" s="157">
        <v>2310</v>
      </c>
      <c r="N24" s="157">
        <v>2572.5</v>
      </c>
      <c r="O24" s="157">
        <v>2475.797544612296</v>
      </c>
      <c r="P24" s="157">
        <v>11837.800000000001</v>
      </c>
      <c r="Q24" s="157">
        <v>2362.5</v>
      </c>
      <c r="R24" s="157">
        <v>2625</v>
      </c>
      <c r="S24" s="157">
        <v>2505.4943981974093</v>
      </c>
      <c r="T24" s="157">
        <v>10375.799999999999</v>
      </c>
      <c r="U24" s="157">
        <v>1995</v>
      </c>
      <c r="V24" s="157">
        <v>2310</v>
      </c>
      <c r="W24" s="157">
        <v>2169.4279303780258</v>
      </c>
      <c r="X24" s="156">
        <v>11738.6</v>
      </c>
    </row>
    <row r="25" spans="2:24" ht="14.1" customHeight="1" x14ac:dyDescent="0.15">
      <c r="B25" s="155"/>
      <c r="C25" s="144">
        <v>9</v>
      </c>
      <c r="D25" s="156"/>
      <c r="E25" s="157">
        <v>1575</v>
      </c>
      <c r="F25" s="157">
        <v>1785</v>
      </c>
      <c r="G25" s="157">
        <v>1658.7718493481411</v>
      </c>
      <c r="H25" s="157">
        <v>33041.699999999997</v>
      </c>
      <c r="I25" s="157">
        <v>2152.5</v>
      </c>
      <c r="J25" s="157">
        <v>2415</v>
      </c>
      <c r="K25" s="157">
        <v>2335.215737704918</v>
      </c>
      <c r="L25" s="157">
        <v>10850.2</v>
      </c>
      <c r="M25" s="157">
        <v>2310</v>
      </c>
      <c r="N25" s="157">
        <v>2520</v>
      </c>
      <c r="O25" s="157">
        <v>2459.1392267593405</v>
      </c>
      <c r="P25" s="157">
        <v>10944.4</v>
      </c>
      <c r="Q25" s="157">
        <v>2362.5</v>
      </c>
      <c r="R25" s="157">
        <v>2572.5</v>
      </c>
      <c r="S25" s="157">
        <v>2477.5390720689825</v>
      </c>
      <c r="T25" s="157">
        <v>9996</v>
      </c>
      <c r="U25" s="157">
        <v>1995</v>
      </c>
      <c r="V25" s="157">
        <v>2310</v>
      </c>
      <c r="W25" s="157">
        <v>2161.6028995308343</v>
      </c>
      <c r="X25" s="156">
        <v>11575</v>
      </c>
    </row>
    <row r="26" spans="2:24" ht="14.1" customHeight="1" x14ac:dyDescent="0.15">
      <c r="B26" s="155"/>
      <c r="C26" s="144">
        <v>10</v>
      </c>
      <c r="D26" s="156"/>
      <c r="E26" s="157">
        <v>1575</v>
      </c>
      <c r="F26" s="157">
        <v>1785</v>
      </c>
      <c r="G26" s="157">
        <v>1642.567623960274</v>
      </c>
      <c r="H26" s="157">
        <v>44142.2</v>
      </c>
      <c r="I26" s="157">
        <v>2182.9500000000003</v>
      </c>
      <c r="J26" s="157">
        <v>2625</v>
      </c>
      <c r="K26" s="157">
        <v>2416.1521325062417</v>
      </c>
      <c r="L26" s="157">
        <v>13182.8</v>
      </c>
      <c r="M26" s="157">
        <v>2310</v>
      </c>
      <c r="N26" s="157">
        <v>2730</v>
      </c>
      <c r="O26" s="157">
        <v>2509.7754845944369</v>
      </c>
      <c r="P26" s="157">
        <v>13633.3</v>
      </c>
      <c r="Q26" s="157">
        <v>2362.5</v>
      </c>
      <c r="R26" s="157">
        <v>2782.5</v>
      </c>
      <c r="S26" s="157">
        <v>2551.9020983271744</v>
      </c>
      <c r="T26" s="157">
        <v>12042.8</v>
      </c>
      <c r="U26" s="157">
        <v>2100</v>
      </c>
      <c r="V26" s="157">
        <v>2520</v>
      </c>
      <c r="W26" s="157">
        <v>2303.3757799421701</v>
      </c>
      <c r="X26" s="156">
        <v>13970.5</v>
      </c>
    </row>
    <row r="27" spans="2:24" ht="14.1" customHeight="1" x14ac:dyDescent="0.15">
      <c r="B27" s="150"/>
      <c r="C27" s="154">
        <v>11</v>
      </c>
      <c r="D27" s="161"/>
      <c r="E27" s="165">
        <v>1575</v>
      </c>
      <c r="F27" s="165">
        <v>1732.5</v>
      </c>
      <c r="G27" s="165">
        <v>1635.8434739292202</v>
      </c>
      <c r="H27" s="165">
        <v>33562.6</v>
      </c>
      <c r="I27" s="165">
        <v>2205</v>
      </c>
      <c r="J27" s="165">
        <v>2677.5</v>
      </c>
      <c r="K27" s="165">
        <v>2517.3462670793392</v>
      </c>
      <c r="L27" s="165">
        <v>10694.7</v>
      </c>
      <c r="M27" s="165">
        <v>2310</v>
      </c>
      <c r="N27" s="165">
        <v>2782.5</v>
      </c>
      <c r="O27" s="165">
        <v>2613.5021117557053</v>
      </c>
      <c r="P27" s="165">
        <v>11484</v>
      </c>
      <c r="Q27" s="165">
        <v>2362.5</v>
      </c>
      <c r="R27" s="165">
        <v>2835</v>
      </c>
      <c r="S27" s="165">
        <v>2626.7614566284778</v>
      </c>
      <c r="T27" s="165">
        <v>10319.200000000001</v>
      </c>
      <c r="U27" s="165">
        <v>2100</v>
      </c>
      <c r="V27" s="165">
        <v>2520</v>
      </c>
      <c r="W27" s="165">
        <v>2386.834326964517</v>
      </c>
      <c r="X27" s="161">
        <v>11989.300000000001</v>
      </c>
    </row>
    <row r="28" spans="2:24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</row>
    <row r="29" spans="2:24" ht="14.1" customHeight="1" x14ac:dyDescent="0.15">
      <c r="B29" s="191"/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</row>
    <row r="30" spans="2:24" ht="14.1" customHeight="1" x14ac:dyDescent="0.15">
      <c r="B30" s="188" t="s">
        <v>125</v>
      </c>
      <c r="C30" s="182"/>
      <c r="D30" s="210"/>
      <c r="E30" s="155"/>
      <c r="F30" s="157"/>
      <c r="G30" s="135"/>
      <c r="H30" s="157"/>
      <c r="I30" s="155"/>
      <c r="J30" s="157"/>
      <c r="K30" s="135"/>
      <c r="L30" s="157"/>
      <c r="M30" s="155"/>
      <c r="N30" s="157"/>
      <c r="O30" s="135"/>
      <c r="P30" s="157"/>
      <c r="Q30" s="155"/>
      <c r="R30" s="157"/>
      <c r="S30" s="135"/>
      <c r="T30" s="157"/>
      <c r="U30" s="155"/>
      <c r="V30" s="157"/>
      <c r="W30" s="135"/>
      <c r="X30" s="157"/>
    </row>
    <row r="31" spans="2:24" ht="14.1" customHeight="1" x14ac:dyDescent="0.15">
      <c r="B31" s="211">
        <v>41584</v>
      </c>
      <c r="C31" s="212"/>
      <c r="D31" s="213">
        <v>41590</v>
      </c>
      <c r="E31" s="679">
        <v>1575</v>
      </c>
      <c r="F31" s="680">
        <v>1732.5</v>
      </c>
      <c r="G31" s="681">
        <v>1632.7583601237864</v>
      </c>
      <c r="H31" s="582">
        <v>9120.6</v>
      </c>
      <c r="I31" s="679">
        <v>2205</v>
      </c>
      <c r="J31" s="680">
        <v>2625</v>
      </c>
      <c r="K31" s="681">
        <v>2541.5830066405315</v>
      </c>
      <c r="L31" s="582">
        <v>3066.7</v>
      </c>
      <c r="M31" s="679">
        <v>2310</v>
      </c>
      <c r="N31" s="680">
        <v>2730</v>
      </c>
      <c r="O31" s="681">
        <v>2607.4616802591877</v>
      </c>
      <c r="P31" s="582">
        <v>3217.9</v>
      </c>
      <c r="Q31" s="679">
        <v>2362.5</v>
      </c>
      <c r="R31" s="680">
        <v>2782.5</v>
      </c>
      <c r="S31" s="681">
        <v>2621.9633248931805</v>
      </c>
      <c r="T31" s="582">
        <v>2872.3</v>
      </c>
      <c r="U31" s="679">
        <v>2100</v>
      </c>
      <c r="V31" s="680">
        <v>2520</v>
      </c>
      <c r="W31" s="681">
        <v>2397.0207752370338</v>
      </c>
      <c r="X31" s="582">
        <v>3562.7</v>
      </c>
    </row>
    <row r="32" spans="2:24" ht="14.1" customHeight="1" x14ac:dyDescent="0.15">
      <c r="B32" s="211" t="s">
        <v>126</v>
      </c>
      <c r="C32" s="212"/>
      <c r="D32" s="213"/>
      <c r="E32" s="654"/>
      <c r="F32" s="582"/>
      <c r="G32" s="652"/>
      <c r="H32" s="582"/>
      <c r="I32" s="654"/>
      <c r="J32" s="582"/>
      <c r="K32" s="652"/>
      <c r="L32" s="582"/>
      <c r="M32" s="654"/>
      <c r="N32" s="582"/>
      <c r="O32" s="652"/>
      <c r="P32" s="582"/>
      <c r="Q32" s="654"/>
      <c r="R32" s="582"/>
      <c r="S32" s="652"/>
      <c r="T32" s="582"/>
      <c r="U32" s="654"/>
      <c r="V32" s="582"/>
      <c r="W32" s="652"/>
      <c r="X32" s="582"/>
    </row>
    <row r="33" spans="2:24" ht="14.1" customHeight="1" x14ac:dyDescent="0.15">
      <c r="B33" s="211">
        <v>41591</v>
      </c>
      <c r="C33" s="212"/>
      <c r="D33" s="213">
        <v>41597</v>
      </c>
      <c r="E33" s="221">
        <v>1575</v>
      </c>
      <c r="F33" s="221">
        <v>1732.5</v>
      </c>
      <c r="G33" s="221">
        <v>1637.3101553013362</v>
      </c>
      <c r="H33" s="582">
        <v>10258.4</v>
      </c>
      <c r="I33" s="221">
        <v>2205</v>
      </c>
      <c r="J33" s="221">
        <v>2625</v>
      </c>
      <c r="K33" s="221">
        <v>2490.0211381384088</v>
      </c>
      <c r="L33" s="582">
        <v>2823</v>
      </c>
      <c r="M33" s="221">
        <v>2310</v>
      </c>
      <c r="N33" s="221">
        <v>2730</v>
      </c>
      <c r="O33" s="221">
        <v>2614.0319194979434</v>
      </c>
      <c r="P33" s="582">
        <v>3055.9</v>
      </c>
      <c r="Q33" s="221">
        <v>2362.5</v>
      </c>
      <c r="R33" s="221">
        <v>2782.5</v>
      </c>
      <c r="S33" s="221">
        <v>2623.6665986116777</v>
      </c>
      <c r="T33" s="582">
        <v>2491.3000000000002</v>
      </c>
      <c r="U33" s="221">
        <v>2100</v>
      </c>
      <c r="V33" s="221">
        <v>2520</v>
      </c>
      <c r="W33" s="221">
        <v>2370.8624817695681</v>
      </c>
      <c r="X33" s="582">
        <v>3312.9</v>
      </c>
    </row>
    <row r="34" spans="2:24" ht="14.1" customHeight="1" x14ac:dyDescent="0.15">
      <c r="B34" s="211" t="s">
        <v>127</v>
      </c>
      <c r="C34" s="212"/>
      <c r="D34" s="213"/>
      <c r="E34" s="654"/>
      <c r="F34" s="582"/>
      <c r="G34" s="652"/>
      <c r="H34" s="582"/>
      <c r="I34" s="654"/>
      <c r="J34" s="582"/>
      <c r="K34" s="652"/>
      <c r="L34" s="582"/>
      <c r="M34" s="654"/>
      <c r="N34" s="582"/>
      <c r="O34" s="652"/>
      <c r="P34" s="582"/>
      <c r="Q34" s="654"/>
      <c r="R34" s="582"/>
      <c r="S34" s="652"/>
      <c r="T34" s="582"/>
      <c r="U34" s="654"/>
      <c r="V34" s="582"/>
      <c r="W34" s="652"/>
      <c r="X34" s="582"/>
    </row>
    <row r="35" spans="2:24" ht="14.1" customHeight="1" x14ac:dyDescent="0.15">
      <c r="B35" s="211">
        <v>41598</v>
      </c>
      <c r="C35" s="212"/>
      <c r="D35" s="213">
        <v>41604</v>
      </c>
      <c r="E35" s="654">
        <v>1575</v>
      </c>
      <c r="F35" s="582">
        <v>1732.5</v>
      </c>
      <c r="G35" s="652">
        <v>1642.1691425256995</v>
      </c>
      <c r="H35" s="582">
        <v>8076.7</v>
      </c>
      <c r="I35" s="654">
        <v>2257.5</v>
      </c>
      <c r="J35" s="582">
        <v>2625</v>
      </c>
      <c r="K35" s="652">
        <v>2477.2591894439211</v>
      </c>
      <c r="L35" s="582">
        <v>2336</v>
      </c>
      <c r="M35" s="654">
        <v>2310</v>
      </c>
      <c r="N35" s="582">
        <v>2730</v>
      </c>
      <c r="O35" s="652">
        <v>2623.0956998574893</v>
      </c>
      <c r="P35" s="582">
        <v>2789.7</v>
      </c>
      <c r="Q35" s="654">
        <v>2362.5</v>
      </c>
      <c r="R35" s="582">
        <v>2782.5</v>
      </c>
      <c r="S35" s="652">
        <v>2627.9153832614616</v>
      </c>
      <c r="T35" s="582">
        <v>2351.6999999999998</v>
      </c>
      <c r="U35" s="654">
        <v>2100</v>
      </c>
      <c r="V35" s="582">
        <v>2520</v>
      </c>
      <c r="W35" s="652">
        <v>2367.1363129529832</v>
      </c>
      <c r="X35" s="582">
        <v>2793.4</v>
      </c>
    </row>
    <row r="36" spans="2:24" ht="14.1" customHeight="1" x14ac:dyDescent="0.15">
      <c r="B36" s="211" t="s">
        <v>128</v>
      </c>
      <c r="C36" s="212"/>
      <c r="D36" s="213"/>
      <c r="E36" s="654"/>
      <c r="F36" s="582"/>
      <c r="G36" s="652"/>
      <c r="H36" s="582"/>
      <c r="I36" s="654"/>
      <c r="J36" s="582"/>
      <c r="K36" s="652"/>
      <c r="L36" s="582"/>
      <c r="M36" s="654"/>
      <c r="N36" s="582"/>
      <c r="O36" s="652"/>
      <c r="P36" s="582"/>
      <c r="Q36" s="654"/>
      <c r="R36" s="582"/>
      <c r="S36" s="652"/>
      <c r="T36" s="582"/>
      <c r="U36" s="654"/>
      <c r="V36" s="582"/>
      <c r="W36" s="652"/>
      <c r="X36" s="582"/>
    </row>
    <row r="37" spans="2:24" ht="14.1" customHeight="1" x14ac:dyDescent="0.15">
      <c r="B37" s="211">
        <v>41605</v>
      </c>
      <c r="C37" s="212"/>
      <c r="D37" s="213">
        <v>41611</v>
      </c>
      <c r="E37" s="654">
        <v>1575</v>
      </c>
      <c r="F37" s="582">
        <v>1732.5</v>
      </c>
      <c r="G37" s="582">
        <v>1628.0104985403093</v>
      </c>
      <c r="H37" s="653">
        <v>6106.9</v>
      </c>
      <c r="I37" s="654">
        <v>2320.5</v>
      </c>
      <c r="J37" s="582">
        <v>2677.5</v>
      </c>
      <c r="K37" s="582">
        <v>2551.842575513027</v>
      </c>
      <c r="L37" s="653">
        <v>2469</v>
      </c>
      <c r="M37" s="654">
        <v>2320.5</v>
      </c>
      <c r="N37" s="582">
        <v>2782.5</v>
      </c>
      <c r="O37" s="582">
        <v>2607.9743614835102</v>
      </c>
      <c r="P37" s="653">
        <v>2420.5</v>
      </c>
      <c r="Q37" s="654">
        <v>2362.5</v>
      </c>
      <c r="R37" s="582">
        <v>2835</v>
      </c>
      <c r="S37" s="582">
        <v>2634.2468454258674</v>
      </c>
      <c r="T37" s="653">
        <v>2603.9</v>
      </c>
      <c r="U37" s="654">
        <v>2110.5</v>
      </c>
      <c r="V37" s="582">
        <v>2520</v>
      </c>
      <c r="W37" s="582">
        <v>2423.5974978429681</v>
      </c>
      <c r="X37" s="653">
        <v>2320.3000000000002</v>
      </c>
    </row>
    <row r="38" spans="2:24" s="135" customFormat="1" ht="14.1" customHeight="1" x14ac:dyDescent="0.15">
      <c r="B38" s="211" t="s">
        <v>129</v>
      </c>
      <c r="C38" s="212"/>
      <c r="D38" s="213"/>
      <c r="E38" s="654"/>
      <c r="F38" s="582"/>
      <c r="G38" s="652"/>
      <c r="H38" s="582"/>
      <c r="I38" s="654"/>
      <c r="J38" s="582"/>
      <c r="K38" s="652"/>
      <c r="L38" s="582"/>
      <c r="M38" s="654"/>
      <c r="N38" s="582"/>
      <c r="O38" s="652"/>
      <c r="P38" s="582"/>
      <c r="Q38" s="654"/>
      <c r="R38" s="582"/>
      <c r="S38" s="652"/>
      <c r="T38" s="582"/>
      <c r="U38" s="654"/>
      <c r="V38" s="582"/>
      <c r="W38" s="652"/>
      <c r="X38" s="582"/>
    </row>
    <row r="39" spans="2:24" s="135" customFormat="1" ht="14.1" customHeight="1" x14ac:dyDescent="0.15">
      <c r="B39" s="223"/>
      <c r="C39" s="224"/>
      <c r="D39" s="225"/>
      <c r="E39" s="682"/>
      <c r="F39" s="655"/>
      <c r="G39" s="683"/>
      <c r="H39" s="655"/>
      <c r="I39" s="682"/>
      <c r="J39" s="655"/>
      <c r="K39" s="683"/>
      <c r="L39" s="655"/>
      <c r="M39" s="682"/>
      <c r="N39" s="655"/>
      <c r="O39" s="683"/>
      <c r="P39" s="655"/>
      <c r="Q39" s="682"/>
      <c r="R39" s="655"/>
      <c r="S39" s="683"/>
      <c r="T39" s="655"/>
      <c r="U39" s="682"/>
      <c r="V39" s="655"/>
      <c r="W39" s="683"/>
      <c r="X39" s="655"/>
    </row>
    <row r="41" spans="2:24" x14ac:dyDescent="0.15">
      <c r="X41" s="135"/>
    </row>
    <row r="42" spans="2:24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371</v>
      </c>
    </row>
    <row r="4" spans="2:24" x14ac:dyDescent="0.15">
      <c r="L4" s="138" t="s">
        <v>85</v>
      </c>
      <c r="X4" s="138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4"/>
      <c r="C6" s="185" t="s">
        <v>86</v>
      </c>
      <c r="D6" s="186"/>
      <c r="E6" s="230" t="s">
        <v>141</v>
      </c>
      <c r="F6" s="231"/>
      <c r="G6" s="231"/>
      <c r="H6" s="232"/>
      <c r="I6" s="206" t="s">
        <v>143</v>
      </c>
      <c r="J6" s="207"/>
      <c r="K6" s="207"/>
      <c r="L6" s="208"/>
      <c r="M6" s="155"/>
      <c r="N6" s="135"/>
      <c r="O6" s="178"/>
      <c r="P6" s="178"/>
      <c r="Q6" s="178"/>
      <c r="R6" s="135"/>
      <c r="S6" s="135"/>
      <c r="T6" s="135"/>
    </row>
    <row r="7" spans="2:24" ht="13.5" x14ac:dyDescent="0.15">
      <c r="B7" s="188" t="s">
        <v>92</v>
      </c>
      <c r="C7" s="189"/>
      <c r="D7" s="190"/>
      <c r="E7" s="167" t="s">
        <v>137</v>
      </c>
      <c r="F7" s="149" t="s">
        <v>94</v>
      </c>
      <c r="G7" s="149" t="s">
        <v>95</v>
      </c>
      <c r="H7" s="238" t="s">
        <v>96</v>
      </c>
      <c r="I7" s="167" t="s">
        <v>93</v>
      </c>
      <c r="J7" s="149" t="s">
        <v>94</v>
      </c>
      <c r="K7" s="149" t="s">
        <v>95</v>
      </c>
      <c r="L7" s="238" t="s">
        <v>96</v>
      </c>
      <c r="O7" s="178"/>
      <c r="P7" s="178"/>
      <c r="Q7" s="178"/>
      <c r="R7" s="135"/>
      <c r="S7" s="135"/>
      <c r="T7" s="135"/>
    </row>
    <row r="8" spans="2:24" ht="13.5" x14ac:dyDescent="0.15">
      <c r="B8" s="196"/>
      <c r="C8" s="183"/>
      <c r="D8" s="183"/>
      <c r="E8" s="152"/>
      <c r="F8" s="153"/>
      <c r="G8" s="153" t="s">
        <v>97</v>
      </c>
      <c r="H8" s="166"/>
      <c r="I8" s="152"/>
      <c r="J8" s="153"/>
      <c r="K8" s="153" t="s">
        <v>97</v>
      </c>
      <c r="L8" s="166"/>
      <c r="O8" s="178"/>
      <c r="P8" s="178"/>
      <c r="Q8" s="178"/>
      <c r="R8" s="135"/>
      <c r="S8" s="135"/>
      <c r="T8" s="135"/>
    </row>
    <row r="9" spans="2:24" ht="14.1" customHeight="1" x14ac:dyDescent="0.15">
      <c r="B9" s="201"/>
      <c r="C9" s="187"/>
      <c r="D9" s="678"/>
      <c r="E9" s="155"/>
      <c r="F9" s="157"/>
      <c r="G9" s="157"/>
      <c r="H9" s="156"/>
      <c r="I9" s="155"/>
      <c r="J9" s="157"/>
      <c r="K9" s="157"/>
      <c r="L9" s="156"/>
      <c r="O9" s="178"/>
      <c r="P9" s="178"/>
      <c r="Q9" s="178"/>
      <c r="R9" s="135"/>
      <c r="S9" s="135"/>
      <c r="T9" s="135"/>
    </row>
    <row r="10" spans="2:24" ht="14.1" customHeight="1" x14ac:dyDescent="0.15">
      <c r="B10" s="201" t="s">
        <v>0</v>
      </c>
      <c r="C10" s="187">
        <v>20</v>
      </c>
      <c r="D10" s="203" t="s">
        <v>1</v>
      </c>
      <c r="E10" s="155">
        <v>1103</v>
      </c>
      <c r="F10" s="157">
        <v>1575</v>
      </c>
      <c r="G10" s="157">
        <v>1365</v>
      </c>
      <c r="H10" s="156">
        <v>7456</v>
      </c>
      <c r="I10" s="155">
        <v>2100</v>
      </c>
      <c r="J10" s="157">
        <v>2783</v>
      </c>
      <c r="K10" s="157">
        <v>2546</v>
      </c>
      <c r="L10" s="156">
        <v>108620</v>
      </c>
      <c r="O10" s="178"/>
      <c r="P10" s="178"/>
      <c r="Q10" s="178"/>
      <c r="R10" s="135"/>
      <c r="S10" s="135"/>
      <c r="T10" s="135"/>
    </row>
    <row r="11" spans="2:24" ht="14.1" customHeight="1" x14ac:dyDescent="0.15">
      <c r="B11" s="201"/>
      <c r="C11" s="187">
        <v>21</v>
      </c>
      <c r="D11" s="180"/>
      <c r="E11" s="155">
        <v>945</v>
      </c>
      <c r="F11" s="157">
        <v>1575</v>
      </c>
      <c r="G11" s="157">
        <v>1290</v>
      </c>
      <c r="H11" s="156">
        <v>136215</v>
      </c>
      <c r="I11" s="155">
        <v>1785</v>
      </c>
      <c r="J11" s="157">
        <v>2625</v>
      </c>
      <c r="K11" s="157">
        <v>2255</v>
      </c>
      <c r="L11" s="156">
        <v>1075905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201"/>
      <c r="C12" s="187">
        <v>22</v>
      </c>
      <c r="D12" s="177"/>
      <c r="E12" s="155">
        <v>945</v>
      </c>
      <c r="F12" s="157">
        <v>1418</v>
      </c>
      <c r="G12" s="157">
        <v>1181</v>
      </c>
      <c r="H12" s="156">
        <v>118099</v>
      </c>
      <c r="I12" s="155">
        <v>1995</v>
      </c>
      <c r="J12" s="157">
        <v>2478</v>
      </c>
      <c r="K12" s="157">
        <v>2233</v>
      </c>
      <c r="L12" s="156">
        <v>930206</v>
      </c>
      <c r="N12" s="135"/>
      <c r="O12" s="178"/>
      <c r="P12" s="178"/>
      <c r="Q12" s="178"/>
      <c r="R12" s="178"/>
      <c r="S12" s="178"/>
      <c r="T12" s="135"/>
    </row>
    <row r="13" spans="2:24" ht="14.1" customHeight="1" x14ac:dyDescent="0.15">
      <c r="B13" s="201"/>
      <c r="C13" s="187">
        <v>23</v>
      </c>
      <c r="D13" s="203"/>
      <c r="E13" s="159">
        <v>945</v>
      </c>
      <c r="F13" s="159">
        <v>1470</v>
      </c>
      <c r="G13" s="159">
        <v>1229</v>
      </c>
      <c r="H13" s="159">
        <v>111637</v>
      </c>
      <c r="I13" s="159">
        <v>1680</v>
      </c>
      <c r="J13" s="159">
        <v>2625</v>
      </c>
      <c r="K13" s="159">
        <v>2320</v>
      </c>
      <c r="L13" s="160">
        <v>1074444</v>
      </c>
      <c r="N13" s="135"/>
      <c r="O13" s="178"/>
      <c r="P13" s="178"/>
      <c r="Q13" s="178"/>
      <c r="R13" s="178"/>
      <c r="S13" s="178"/>
      <c r="T13" s="135"/>
    </row>
    <row r="14" spans="2:24" ht="14.1" customHeight="1" x14ac:dyDescent="0.15">
      <c r="B14" s="196"/>
      <c r="C14" s="199">
        <v>24</v>
      </c>
      <c r="D14" s="205"/>
      <c r="E14" s="162">
        <v>945</v>
      </c>
      <c r="F14" s="162">
        <v>1470</v>
      </c>
      <c r="G14" s="162">
        <v>1161</v>
      </c>
      <c r="H14" s="162">
        <v>148774</v>
      </c>
      <c r="I14" s="162">
        <v>1680</v>
      </c>
      <c r="J14" s="162">
        <v>2730</v>
      </c>
      <c r="K14" s="162">
        <v>2202</v>
      </c>
      <c r="L14" s="163">
        <v>1459992</v>
      </c>
      <c r="N14" s="135"/>
      <c r="O14" s="178"/>
      <c r="P14" s="178"/>
      <c r="Q14" s="178"/>
      <c r="R14" s="178"/>
      <c r="S14" s="178"/>
      <c r="T14" s="135"/>
    </row>
    <row r="15" spans="2:24" ht="14.1" customHeight="1" x14ac:dyDescent="0.15">
      <c r="B15" s="155"/>
      <c r="C15" s="144">
        <v>11</v>
      </c>
      <c r="D15" s="156"/>
      <c r="E15" s="157">
        <v>1050</v>
      </c>
      <c r="F15" s="157">
        <v>1365</v>
      </c>
      <c r="G15" s="157">
        <v>1256</v>
      </c>
      <c r="H15" s="157">
        <v>13801</v>
      </c>
      <c r="I15" s="157">
        <v>2100</v>
      </c>
      <c r="J15" s="157">
        <v>2625</v>
      </c>
      <c r="K15" s="157">
        <v>2349</v>
      </c>
      <c r="L15" s="156">
        <v>114679</v>
      </c>
    </row>
    <row r="16" spans="2:24" ht="14.1" customHeight="1" x14ac:dyDescent="0.15">
      <c r="B16" s="155"/>
      <c r="C16" s="144">
        <v>12</v>
      </c>
      <c r="D16" s="156"/>
      <c r="E16" s="157">
        <v>1050</v>
      </c>
      <c r="F16" s="157">
        <v>1418</v>
      </c>
      <c r="G16" s="157">
        <v>1255</v>
      </c>
      <c r="H16" s="157">
        <v>14600</v>
      </c>
      <c r="I16" s="157">
        <v>2310</v>
      </c>
      <c r="J16" s="157">
        <v>2730</v>
      </c>
      <c r="K16" s="157">
        <v>2562</v>
      </c>
      <c r="L16" s="156">
        <v>271915</v>
      </c>
    </row>
    <row r="17" spans="2:12" ht="14.1" customHeight="1" x14ac:dyDescent="0.15">
      <c r="B17" s="155" t="s">
        <v>446</v>
      </c>
      <c r="C17" s="144">
        <v>1</v>
      </c>
      <c r="D17" s="156" t="s">
        <v>447</v>
      </c>
      <c r="E17" s="157">
        <v>1050</v>
      </c>
      <c r="F17" s="157">
        <v>1365</v>
      </c>
      <c r="G17" s="157">
        <v>1239</v>
      </c>
      <c r="H17" s="157">
        <v>16699</v>
      </c>
      <c r="I17" s="157">
        <v>2310</v>
      </c>
      <c r="J17" s="157">
        <v>2573</v>
      </c>
      <c r="K17" s="157">
        <v>2432</v>
      </c>
      <c r="L17" s="156">
        <v>108169</v>
      </c>
    </row>
    <row r="18" spans="2:12" ht="14.1" customHeight="1" x14ac:dyDescent="0.15">
      <c r="B18" s="155"/>
      <c r="C18" s="144">
        <v>2</v>
      </c>
      <c r="D18" s="156"/>
      <c r="E18" s="157">
        <v>1155</v>
      </c>
      <c r="F18" s="157">
        <v>1365</v>
      </c>
      <c r="G18" s="157">
        <v>1260</v>
      </c>
      <c r="H18" s="157">
        <v>13738</v>
      </c>
      <c r="I18" s="157">
        <v>2258</v>
      </c>
      <c r="J18" s="157">
        <v>2520</v>
      </c>
      <c r="K18" s="157">
        <v>2448</v>
      </c>
      <c r="L18" s="156">
        <v>93705</v>
      </c>
    </row>
    <row r="19" spans="2:12" ht="14.1" customHeight="1" x14ac:dyDescent="0.15">
      <c r="B19" s="155"/>
      <c r="C19" s="144">
        <v>3</v>
      </c>
      <c r="D19" s="156"/>
      <c r="E19" s="157">
        <v>1103</v>
      </c>
      <c r="F19" s="157">
        <v>1418</v>
      </c>
      <c r="G19" s="157">
        <v>1268</v>
      </c>
      <c r="H19" s="157">
        <v>10659</v>
      </c>
      <c r="I19" s="157">
        <v>2310</v>
      </c>
      <c r="J19" s="157">
        <v>2573</v>
      </c>
      <c r="K19" s="157">
        <v>2472</v>
      </c>
      <c r="L19" s="156">
        <v>84179</v>
      </c>
    </row>
    <row r="20" spans="2:12" ht="14.1" customHeight="1" x14ac:dyDescent="0.15">
      <c r="B20" s="155"/>
      <c r="C20" s="144">
        <v>4</v>
      </c>
      <c r="D20" s="156"/>
      <c r="E20" s="157">
        <v>1155</v>
      </c>
      <c r="F20" s="157">
        <v>1365</v>
      </c>
      <c r="G20" s="157">
        <v>1261</v>
      </c>
      <c r="H20" s="157">
        <v>11974</v>
      </c>
      <c r="I20" s="157">
        <v>2310</v>
      </c>
      <c r="J20" s="157">
        <v>2531</v>
      </c>
      <c r="K20" s="157">
        <v>2445</v>
      </c>
      <c r="L20" s="156">
        <v>105411</v>
      </c>
    </row>
    <row r="21" spans="2:12" ht="14.1" customHeight="1" x14ac:dyDescent="0.15">
      <c r="B21" s="155"/>
      <c r="C21" s="144">
        <v>5</v>
      </c>
      <c r="D21" s="156"/>
      <c r="E21" s="157">
        <v>1155</v>
      </c>
      <c r="F21" s="157">
        <v>1365</v>
      </c>
      <c r="G21" s="157">
        <v>1254.9778494701177</v>
      </c>
      <c r="H21" s="157">
        <v>16172</v>
      </c>
      <c r="I21" s="157">
        <v>2205</v>
      </c>
      <c r="J21" s="157">
        <v>2625</v>
      </c>
      <c r="K21" s="157">
        <v>2517.4060587035001</v>
      </c>
      <c r="L21" s="156">
        <v>112742.69999999998</v>
      </c>
    </row>
    <row r="22" spans="2:12" ht="14.1" customHeight="1" x14ac:dyDescent="0.15">
      <c r="B22" s="155"/>
      <c r="C22" s="144">
        <v>6</v>
      </c>
      <c r="D22" s="156"/>
      <c r="E22" s="157">
        <v>1155</v>
      </c>
      <c r="F22" s="157">
        <v>1365</v>
      </c>
      <c r="G22" s="157">
        <v>1273.0494461987576</v>
      </c>
      <c r="H22" s="157">
        <v>14855.8</v>
      </c>
      <c r="I22" s="157">
        <v>2362.5</v>
      </c>
      <c r="J22" s="157">
        <v>2677.5</v>
      </c>
      <c r="K22" s="157">
        <v>2564.1953245182426</v>
      </c>
      <c r="L22" s="156">
        <v>95592.3</v>
      </c>
    </row>
    <row r="23" spans="2:12" ht="14.1" customHeight="1" x14ac:dyDescent="0.15">
      <c r="B23" s="155"/>
      <c r="C23" s="144">
        <v>7</v>
      </c>
      <c r="D23" s="156"/>
      <c r="E23" s="157">
        <v>1050</v>
      </c>
      <c r="F23" s="157">
        <v>1417.5</v>
      </c>
      <c r="G23" s="157">
        <v>1261.789033614461</v>
      </c>
      <c r="H23" s="157">
        <v>16388.2</v>
      </c>
      <c r="I23" s="157">
        <v>2399.25</v>
      </c>
      <c r="J23" s="157">
        <v>2730</v>
      </c>
      <c r="K23" s="157">
        <v>2602.8806041732491</v>
      </c>
      <c r="L23" s="156">
        <v>126644.79999999999</v>
      </c>
    </row>
    <row r="24" spans="2:12" ht="14.1" customHeight="1" x14ac:dyDescent="0.15">
      <c r="B24" s="155"/>
      <c r="C24" s="144">
        <v>8</v>
      </c>
      <c r="D24" s="156"/>
      <c r="E24" s="157">
        <v>1050</v>
      </c>
      <c r="F24" s="157">
        <v>1365</v>
      </c>
      <c r="G24" s="157">
        <v>1251.3254396502493</v>
      </c>
      <c r="H24" s="157">
        <v>11417.9</v>
      </c>
      <c r="I24" s="157">
        <v>2415</v>
      </c>
      <c r="J24" s="157">
        <v>2709</v>
      </c>
      <c r="K24" s="157">
        <v>2577.5641478836492</v>
      </c>
      <c r="L24" s="156">
        <v>85429.2</v>
      </c>
    </row>
    <row r="25" spans="2:12" ht="14.1" customHeight="1" x14ac:dyDescent="0.15">
      <c r="B25" s="155"/>
      <c r="C25" s="144">
        <v>9</v>
      </c>
      <c r="D25" s="156"/>
      <c r="E25" s="157">
        <v>1050</v>
      </c>
      <c r="F25" s="157">
        <v>1365</v>
      </c>
      <c r="G25" s="157">
        <v>1261.2220165208053</v>
      </c>
      <c r="H25" s="157">
        <v>15659.600000000002</v>
      </c>
      <c r="I25" s="157">
        <v>2415</v>
      </c>
      <c r="J25" s="157">
        <v>2677.5</v>
      </c>
      <c r="K25" s="157">
        <v>2591.6341631961081</v>
      </c>
      <c r="L25" s="156">
        <v>81397.7</v>
      </c>
    </row>
    <row r="26" spans="2:12" ht="14.1" customHeight="1" x14ac:dyDescent="0.15">
      <c r="B26" s="155"/>
      <c r="C26" s="144">
        <v>10</v>
      </c>
      <c r="D26" s="156"/>
      <c r="E26" s="157">
        <v>1050</v>
      </c>
      <c r="F26" s="157">
        <v>1470</v>
      </c>
      <c r="G26" s="157">
        <v>1293.4762458502914</v>
      </c>
      <c r="H26" s="157">
        <v>15635.399999999998</v>
      </c>
      <c r="I26" s="157">
        <v>2434.9500000000003</v>
      </c>
      <c r="J26" s="157">
        <v>2866.5</v>
      </c>
      <c r="K26" s="157">
        <v>2677.4786427128038</v>
      </c>
      <c r="L26" s="156">
        <v>121575.09999999998</v>
      </c>
    </row>
    <row r="27" spans="2:12" ht="14.1" customHeight="1" x14ac:dyDescent="0.15">
      <c r="B27" s="150"/>
      <c r="C27" s="154">
        <v>11</v>
      </c>
      <c r="D27" s="161"/>
      <c r="E27" s="165">
        <v>1102.5</v>
      </c>
      <c r="F27" s="165">
        <v>1522.5</v>
      </c>
      <c r="G27" s="165">
        <v>1370.8102153000455</v>
      </c>
      <c r="H27" s="165">
        <v>12484.199999999999</v>
      </c>
      <c r="I27" s="165">
        <v>2541</v>
      </c>
      <c r="J27" s="165">
        <v>2940</v>
      </c>
      <c r="K27" s="165">
        <v>2790.7881729039623</v>
      </c>
      <c r="L27" s="161">
        <v>117517.1</v>
      </c>
    </row>
    <row r="28" spans="2:12" ht="14.1" customHeight="1" x14ac:dyDescent="0.15">
      <c r="B28" s="191"/>
      <c r="C28" s="182"/>
      <c r="D28" s="210"/>
      <c r="E28" s="157"/>
      <c r="F28" s="157"/>
      <c r="G28" s="157"/>
      <c r="H28" s="157"/>
      <c r="I28" s="155"/>
      <c r="J28" s="157"/>
      <c r="K28" s="157"/>
      <c r="L28" s="156"/>
    </row>
    <row r="29" spans="2:12" ht="14.1" customHeight="1" x14ac:dyDescent="0.15">
      <c r="B29" s="191"/>
      <c r="C29" s="182"/>
      <c r="D29" s="210"/>
      <c r="E29" s="155"/>
      <c r="F29" s="157"/>
      <c r="G29" s="157"/>
      <c r="H29" s="156"/>
      <c r="I29" s="155"/>
      <c r="J29" s="157"/>
      <c r="K29" s="157"/>
      <c r="L29" s="156"/>
    </row>
    <row r="30" spans="2:12" ht="14.1" customHeight="1" x14ac:dyDescent="0.15">
      <c r="B30" s="188" t="s">
        <v>125</v>
      </c>
      <c r="C30" s="182"/>
      <c r="D30" s="210"/>
      <c r="E30" s="155"/>
      <c r="F30" s="157"/>
      <c r="G30" s="157"/>
      <c r="H30" s="156"/>
      <c r="I30" s="155"/>
      <c r="J30" s="157"/>
      <c r="K30" s="157"/>
      <c r="L30" s="156"/>
    </row>
    <row r="31" spans="2:12" ht="14.1" customHeight="1" x14ac:dyDescent="0.15">
      <c r="B31" s="211">
        <v>41584</v>
      </c>
      <c r="C31" s="212"/>
      <c r="D31" s="213">
        <v>41590</v>
      </c>
      <c r="E31" s="679">
        <v>1102.5</v>
      </c>
      <c r="F31" s="680">
        <v>1480.08</v>
      </c>
      <c r="G31" s="680">
        <v>1347.600178580286</v>
      </c>
      <c r="H31" s="653">
        <v>3124.3</v>
      </c>
      <c r="I31" s="679">
        <v>2541</v>
      </c>
      <c r="J31" s="680">
        <v>2940</v>
      </c>
      <c r="K31" s="681">
        <v>2752.6735936188093</v>
      </c>
      <c r="L31" s="582">
        <v>26675.200000000001</v>
      </c>
    </row>
    <row r="32" spans="2:12" ht="14.1" customHeight="1" x14ac:dyDescent="0.15">
      <c r="B32" s="211" t="s">
        <v>126</v>
      </c>
      <c r="C32" s="212"/>
      <c r="D32" s="213"/>
      <c r="E32" s="654"/>
      <c r="F32" s="582"/>
      <c r="G32" s="582"/>
      <c r="H32" s="653"/>
      <c r="I32" s="654"/>
      <c r="J32" s="582"/>
      <c r="K32" s="582"/>
      <c r="L32" s="653"/>
    </row>
    <row r="33" spans="2:24" ht="14.1" customHeight="1" x14ac:dyDescent="0.15">
      <c r="B33" s="211">
        <v>41591</v>
      </c>
      <c r="C33" s="212"/>
      <c r="D33" s="213">
        <v>41597</v>
      </c>
      <c r="E33" s="221">
        <v>1155</v>
      </c>
      <c r="F33" s="221">
        <v>1470</v>
      </c>
      <c r="G33" s="221">
        <v>1363.6005275340472</v>
      </c>
      <c r="H33" s="582">
        <v>3215.1</v>
      </c>
      <c r="I33" s="221">
        <v>2614.5</v>
      </c>
      <c r="J33" s="221">
        <v>2913.75</v>
      </c>
      <c r="K33" s="221">
        <v>2799.4233920672905</v>
      </c>
      <c r="L33" s="582">
        <v>34569.599999999999</v>
      </c>
    </row>
    <row r="34" spans="2:24" ht="14.1" customHeight="1" x14ac:dyDescent="0.15">
      <c r="B34" s="211" t="s">
        <v>127</v>
      </c>
      <c r="C34" s="212"/>
      <c r="D34" s="213"/>
      <c r="E34" s="654"/>
      <c r="F34" s="582"/>
      <c r="G34" s="582"/>
      <c r="H34" s="582"/>
      <c r="I34" s="582"/>
      <c r="J34" s="582"/>
      <c r="K34" s="582"/>
      <c r="L34" s="582"/>
    </row>
    <row r="35" spans="2:24" ht="14.1" customHeight="1" x14ac:dyDescent="0.15">
      <c r="B35" s="211">
        <v>41598</v>
      </c>
      <c r="C35" s="212"/>
      <c r="D35" s="213">
        <v>41604</v>
      </c>
      <c r="E35" s="654">
        <v>1155</v>
      </c>
      <c r="F35" s="582">
        <v>1522.5</v>
      </c>
      <c r="G35" s="652">
        <v>1383.5829758643856</v>
      </c>
      <c r="H35" s="582">
        <v>3283.1</v>
      </c>
      <c r="I35" s="654">
        <v>2676.7650000000003</v>
      </c>
      <c r="J35" s="582">
        <v>2940</v>
      </c>
      <c r="K35" s="652">
        <v>2827.9752701204261</v>
      </c>
      <c r="L35" s="582">
        <v>27197.200000000001</v>
      </c>
      <c r="M35" s="253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2:24" ht="14.1" customHeight="1" x14ac:dyDescent="0.15">
      <c r="B36" s="211" t="s">
        <v>128</v>
      </c>
      <c r="C36" s="212"/>
      <c r="D36" s="213"/>
      <c r="E36" s="654"/>
      <c r="F36" s="582"/>
      <c r="G36" s="582"/>
      <c r="H36" s="653"/>
      <c r="I36" s="654"/>
      <c r="J36" s="582"/>
      <c r="K36" s="582"/>
      <c r="L36" s="653"/>
    </row>
    <row r="37" spans="2:24" ht="14.1" customHeight="1" x14ac:dyDescent="0.15">
      <c r="B37" s="211">
        <v>41605</v>
      </c>
      <c r="C37" s="212"/>
      <c r="D37" s="213">
        <v>41611</v>
      </c>
      <c r="E37" s="654">
        <v>1155</v>
      </c>
      <c r="F37" s="582">
        <v>1522.5</v>
      </c>
      <c r="G37" s="582">
        <v>1390.1707696506551</v>
      </c>
      <c r="H37" s="653">
        <v>2861.7</v>
      </c>
      <c r="I37" s="654">
        <v>2658.6</v>
      </c>
      <c r="J37" s="582">
        <v>2940</v>
      </c>
      <c r="K37" s="582">
        <v>2798.3279001234523</v>
      </c>
      <c r="L37" s="653">
        <v>29075.1</v>
      </c>
    </row>
    <row r="38" spans="2:24" s="135" customFormat="1" ht="14.1" customHeight="1" x14ac:dyDescent="0.15">
      <c r="B38" s="211" t="s">
        <v>129</v>
      </c>
      <c r="C38" s="212"/>
      <c r="D38" s="213"/>
      <c r="E38" s="155"/>
      <c r="F38" s="157"/>
      <c r="G38" s="157"/>
      <c r="H38" s="156"/>
      <c r="I38" s="155"/>
      <c r="J38" s="157"/>
      <c r="K38" s="157"/>
      <c r="L38" s="156"/>
    </row>
    <row r="39" spans="2:24" s="135" customFormat="1" ht="14.1" customHeight="1" x14ac:dyDescent="0.15">
      <c r="B39" s="223"/>
      <c r="C39" s="224"/>
      <c r="D39" s="225"/>
      <c r="E39" s="150"/>
      <c r="F39" s="165"/>
      <c r="G39" s="165"/>
      <c r="H39" s="161"/>
      <c r="I39" s="150"/>
      <c r="J39" s="165"/>
      <c r="K39" s="165"/>
      <c r="L39" s="161"/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80"/>
      <c r="F43" s="180"/>
      <c r="G43" s="180"/>
      <c r="H43" s="180"/>
      <c r="I43" s="180"/>
      <c r="J43" s="180"/>
      <c r="K43" s="180"/>
      <c r="L43" s="177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  <row r="46" spans="2:24" x14ac:dyDescent="0.15">
      <c r="L46" s="135"/>
    </row>
    <row r="47" spans="2:24" x14ac:dyDescent="0.15">
      <c r="L47" s="135"/>
    </row>
    <row r="48" spans="2:24" x14ac:dyDescent="0.15">
      <c r="L48" s="135"/>
    </row>
    <row r="49" spans="12:12" x14ac:dyDescent="0.15">
      <c r="L49" s="135"/>
    </row>
    <row r="50" spans="12:12" x14ac:dyDescent="0.15">
      <c r="L50" s="135"/>
    </row>
    <row r="51" spans="12:12" x14ac:dyDescent="0.15">
      <c r="L51" s="135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0" customWidth="1"/>
    <col min="2" max="2" width="6" style="180" customWidth="1"/>
    <col min="3" max="3" width="3.125" style="180" customWidth="1"/>
    <col min="4" max="4" width="5.625" style="180" customWidth="1"/>
    <col min="5" max="5" width="5.5" style="180" customWidth="1"/>
    <col min="6" max="7" width="5.875" style="180" customWidth="1"/>
    <col min="8" max="8" width="7.625" style="180" customWidth="1"/>
    <col min="9" max="9" width="5.375" style="180" customWidth="1"/>
    <col min="10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8" style="180" customWidth="1"/>
    <col min="21" max="21" width="5.5" style="180" customWidth="1"/>
    <col min="22" max="23" width="5.875" style="180" customWidth="1"/>
    <col min="24" max="24" width="7.75" style="180" customWidth="1"/>
    <col min="25" max="16384" width="7.5" style="180"/>
  </cols>
  <sheetData>
    <row r="3" spans="2:31" x14ac:dyDescent="0.15">
      <c r="B3" s="180" t="s">
        <v>377</v>
      </c>
    </row>
    <row r="4" spans="2:31" x14ac:dyDescent="0.15">
      <c r="X4" s="181" t="s">
        <v>85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86</v>
      </c>
      <c r="D6" s="186"/>
      <c r="E6" s="206" t="s">
        <v>119</v>
      </c>
      <c r="F6" s="207"/>
      <c r="G6" s="207"/>
      <c r="H6" s="208"/>
      <c r="I6" s="206" t="s">
        <v>120</v>
      </c>
      <c r="J6" s="207"/>
      <c r="K6" s="207"/>
      <c r="L6" s="208"/>
      <c r="M6" s="206" t="s">
        <v>121</v>
      </c>
      <c r="N6" s="207"/>
      <c r="O6" s="207"/>
      <c r="P6" s="208"/>
      <c r="Q6" s="206" t="s">
        <v>123</v>
      </c>
      <c r="R6" s="207"/>
      <c r="S6" s="207"/>
      <c r="T6" s="208"/>
      <c r="U6" s="227" t="s">
        <v>132</v>
      </c>
      <c r="V6" s="228"/>
      <c r="W6" s="228"/>
      <c r="X6" s="229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1082</v>
      </c>
      <c r="F9" s="202">
        <v>1995</v>
      </c>
      <c r="G9" s="177">
        <v>1562</v>
      </c>
      <c r="H9" s="202">
        <v>183463</v>
      </c>
      <c r="I9" s="201">
        <v>945</v>
      </c>
      <c r="J9" s="202">
        <v>1418</v>
      </c>
      <c r="K9" s="177">
        <v>1137</v>
      </c>
      <c r="L9" s="202">
        <v>199913</v>
      </c>
      <c r="M9" s="201">
        <v>725</v>
      </c>
      <c r="N9" s="202">
        <v>1155</v>
      </c>
      <c r="O9" s="177">
        <v>874</v>
      </c>
      <c r="P9" s="202">
        <v>161950</v>
      </c>
      <c r="Q9" s="201">
        <v>2940</v>
      </c>
      <c r="R9" s="202">
        <v>4095</v>
      </c>
      <c r="S9" s="177">
        <v>3253</v>
      </c>
      <c r="T9" s="202">
        <v>49295</v>
      </c>
      <c r="U9" s="201">
        <v>2258</v>
      </c>
      <c r="V9" s="202">
        <v>2730</v>
      </c>
      <c r="W9" s="177">
        <v>2491</v>
      </c>
      <c r="X9" s="202">
        <v>142297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998</v>
      </c>
      <c r="F10" s="159">
        <v>1995</v>
      </c>
      <c r="G10" s="160">
        <v>1451</v>
      </c>
      <c r="H10" s="159">
        <v>237416</v>
      </c>
      <c r="I10" s="159">
        <v>693</v>
      </c>
      <c r="J10" s="159">
        <v>1575</v>
      </c>
      <c r="K10" s="159">
        <v>1090</v>
      </c>
      <c r="L10" s="159">
        <v>196147</v>
      </c>
      <c r="M10" s="159">
        <v>630</v>
      </c>
      <c r="N10" s="159">
        <v>1155</v>
      </c>
      <c r="O10" s="159">
        <v>930</v>
      </c>
      <c r="P10" s="159">
        <v>202098</v>
      </c>
      <c r="Q10" s="159">
        <v>2940</v>
      </c>
      <c r="R10" s="159">
        <v>4200</v>
      </c>
      <c r="S10" s="159">
        <v>3535</v>
      </c>
      <c r="T10" s="159">
        <v>51393</v>
      </c>
      <c r="U10" s="159">
        <v>1774</v>
      </c>
      <c r="V10" s="159">
        <v>2730</v>
      </c>
      <c r="W10" s="159">
        <v>2284</v>
      </c>
      <c r="X10" s="160">
        <v>174727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1050</v>
      </c>
      <c r="F11" s="162">
        <v>2258</v>
      </c>
      <c r="G11" s="162">
        <v>1391</v>
      </c>
      <c r="H11" s="162">
        <v>363000</v>
      </c>
      <c r="I11" s="162">
        <v>840</v>
      </c>
      <c r="J11" s="162">
        <v>1523</v>
      </c>
      <c r="K11" s="162">
        <v>1002</v>
      </c>
      <c r="L11" s="162">
        <v>266841</v>
      </c>
      <c r="M11" s="162">
        <v>650</v>
      </c>
      <c r="N11" s="162">
        <v>1260</v>
      </c>
      <c r="O11" s="162">
        <v>912</v>
      </c>
      <c r="P11" s="162">
        <v>158716</v>
      </c>
      <c r="Q11" s="162">
        <v>2940</v>
      </c>
      <c r="R11" s="162">
        <v>4463</v>
      </c>
      <c r="S11" s="162">
        <v>3308</v>
      </c>
      <c r="T11" s="162">
        <v>71597</v>
      </c>
      <c r="U11" s="162">
        <v>1733</v>
      </c>
      <c r="V11" s="162">
        <v>3026</v>
      </c>
      <c r="W11" s="162">
        <v>2174</v>
      </c>
      <c r="X11" s="163">
        <v>223619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11</v>
      </c>
      <c r="D12" s="156"/>
      <c r="E12" s="202">
        <v>1470</v>
      </c>
      <c r="F12" s="202">
        <v>2100</v>
      </c>
      <c r="G12" s="202">
        <v>1711</v>
      </c>
      <c r="H12" s="202">
        <v>26715</v>
      </c>
      <c r="I12" s="202">
        <v>872</v>
      </c>
      <c r="J12" s="202">
        <v>1208</v>
      </c>
      <c r="K12" s="202">
        <v>1018</v>
      </c>
      <c r="L12" s="202">
        <v>23079</v>
      </c>
      <c r="M12" s="202">
        <v>735</v>
      </c>
      <c r="N12" s="202">
        <v>950</v>
      </c>
      <c r="O12" s="202">
        <v>834</v>
      </c>
      <c r="P12" s="202">
        <v>7152</v>
      </c>
      <c r="Q12" s="202">
        <v>3360</v>
      </c>
      <c r="R12" s="202">
        <v>4200</v>
      </c>
      <c r="S12" s="202">
        <v>3802</v>
      </c>
      <c r="T12" s="202">
        <v>6002</v>
      </c>
      <c r="U12" s="202">
        <v>2310</v>
      </c>
      <c r="V12" s="202">
        <v>2730</v>
      </c>
      <c r="W12" s="202">
        <v>2516</v>
      </c>
      <c r="X12" s="203">
        <v>20576</v>
      </c>
    </row>
    <row r="13" spans="2:31" ht="14.1" customHeight="1" x14ac:dyDescent="0.15">
      <c r="B13" s="155"/>
      <c r="C13" s="144">
        <v>12</v>
      </c>
      <c r="D13" s="156"/>
      <c r="E13" s="202">
        <v>1680</v>
      </c>
      <c r="F13" s="202">
        <v>2258</v>
      </c>
      <c r="G13" s="202">
        <v>1996</v>
      </c>
      <c r="H13" s="202">
        <v>30496</v>
      </c>
      <c r="I13" s="202">
        <v>945</v>
      </c>
      <c r="J13" s="202">
        <v>1281</v>
      </c>
      <c r="K13" s="202">
        <v>1121</v>
      </c>
      <c r="L13" s="202">
        <v>15033</v>
      </c>
      <c r="M13" s="202">
        <v>735</v>
      </c>
      <c r="N13" s="202">
        <v>945</v>
      </c>
      <c r="O13" s="202">
        <v>817</v>
      </c>
      <c r="P13" s="202">
        <v>7159</v>
      </c>
      <c r="Q13" s="202">
        <v>3465</v>
      </c>
      <c r="R13" s="202">
        <v>4463</v>
      </c>
      <c r="S13" s="202">
        <v>3957</v>
      </c>
      <c r="T13" s="202">
        <v>5563</v>
      </c>
      <c r="U13" s="202">
        <v>2363</v>
      </c>
      <c r="V13" s="202">
        <v>3026</v>
      </c>
      <c r="W13" s="203">
        <v>2722</v>
      </c>
      <c r="X13" s="203">
        <v>16055</v>
      </c>
    </row>
    <row r="14" spans="2:31" ht="14.1" customHeight="1" x14ac:dyDescent="0.15">
      <c r="B14" s="155" t="s">
        <v>446</v>
      </c>
      <c r="C14" s="144">
        <v>1</v>
      </c>
      <c r="D14" s="156" t="s">
        <v>447</v>
      </c>
      <c r="E14" s="202">
        <v>1523</v>
      </c>
      <c r="F14" s="202">
        <v>2100</v>
      </c>
      <c r="G14" s="202">
        <v>1762</v>
      </c>
      <c r="H14" s="202">
        <v>30760</v>
      </c>
      <c r="I14" s="202">
        <v>873</v>
      </c>
      <c r="J14" s="202">
        <v>1155</v>
      </c>
      <c r="K14" s="202">
        <v>1020</v>
      </c>
      <c r="L14" s="202">
        <v>27797</v>
      </c>
      <c r="M14" s="202">
        <v>735</v>
      </c>
      <c r="N14" s="202">
        <v>945</v>
      </c>
      <c r="O14" s="202">
        <v>815</v>
      </c>
      <c r="P14" s="202">
        <v>5701</v>
      </c>
      <c r="Q14" s="202">
        <v>3465</v>
      </c>
      <c r="R14" s="202">
        <v>4305</v>
      </c>
      <c r="S14" s="202">
        <v>3763</v>
      </c>
      <c r="T14" s="202">
        <v>5611</v>
      </c>
      <c r="U14" s="202">
        <v>2415</v>
      </c>
      <c r="V14" s="202">
        <v>2835</v>
      </c>
      <c r="W14" s="202">
        <v>2581</v>
      </c>
      <c r="X14" s="203">
        <v>16367</v>
      </c>
    </row>
    <row r="15" spans="2:31" ht="14.1" customHeight="1" x14ac:dyDescent="0.15">
      <c r="B15" s="155"/>
      <c r="C15" s="144">
        <v>2</v>
      </c>
      <c r="D15" s="156"/>
      <c r="E15" s="202">
        <v>1470</v>
      </c>
      <c r="F15" s="202">
        <v>1890</v>
      </c>
      <c r="G15" s="202">
        <v>1663</v>
      </c>
      <c r="H15" s="202">
        <v>25320</v>
      </c>
      <c r="I15" s="202">
        <v>945</v>
      </c>
      <c r="J15" s="202">
        <v>1155</v>
      </c>
      <c r="K15" s="202">
        <v>1052</v>
      </c>
      <c r="L15" s="202">
        <v>26816</v>
      </c>
      <c r="M15" s="202">
        <v>777</v>
      </c>
      <c r="N15" s="202">
        <v>1050</v>
      </c>
      <c r="O15" s="202">
        <v>940</v>
      </c>
      <c r="P15" s="202">
        <v>4545</v>
      </c>
      <c r="Q15" s="202">
        <v>3465</v>
      </c>
      <c r="R15" s="202">
        <v>4095</v>
      </c>
      <c r="S15" s="202">
        <v>3735</v>
      </c>
      <c r="T15" s="202">
        <v>5099</v>
      </c>
      <c r="U15" s="202">
        <v>2310</v>
      </c>
      <c r="V15" s="202">
        <v>2940</v>
      </c>
      <c r="W15" s="202">
        <v>2528</v>
      </c>
      <c r="X15" s="203">
        <v>18387</v>
      </c>
    </row>
    <row r="16" spans="2:31" ht="14.1" customHeight="1" x14ac:dyDescent="0.15">
      <c r="B16" s="155"/>
      <c r="C16" s="144">
        <v>3</v>
      </c>
      <c r="D16" s="156"/>
      <c r="E16" s="202">
        <v>1418</v>
      </c>
      <c r="F16" s="202">
        <v>1733</v>
      </c>
      <c r="G16" s="202">
        <v>1561</v>
      </c>
      <c r="H16" s="202">
        <v>17500</v>
      </c>
      <c r="I16" s="202">
        <v>998</v>
      </c>
      <c r="J16" s="202">
        <v>1365</v>
      </c>
      <c r="K16" s="202">
        <v>1142</v>
      </c>
      <c r="L16" s="202">
        <v>17817</v>
      </c>
      <c r="M16" s="202">
        <v>819</v>
      </c>
      <c r="N16" s="202">
        <v>1155</v>
      </c>
      <c r="O16" s="202">
        <v>944</v>
      </c>
      <c r="P16" s="202">
        <v>4020</v>
      </c>
      <c r="Q16" s="202">
        <v>3465</v>
      </c>
      <c r="R16" s="202">
        <v>4095</v>
      </c>
      <c r="S16" s="202">
        <v>3734</v>
      </c>
      <c r="T16" s="202">
        <v>4796</v>
      </c>
      <c r="U16" s="202">
        <v>2205</v>
      </c>
      <c r="V16" s="202">
        <v>2625</v>
      </c>
      <c r="W16" s="202">
        <v>2482</v>
      </c>
      <c r="X16" s="203">
        <v>17005</v>
      </c>
    </row>
    <row r="17" spans="2:24" s="177" customFormat="1" ht="14.1" customHeight="1" x14ac:dyDescent="0.15">
      <c r="B17" s="155"/>
      <c r="C17" s="144">
        <v>4</v>
      </c>
      <c r="D17" s="156"/>
      <c r="E17" s="202">
        <v>1365</v>
      </c>
      <c r="F17" s="202">
        <v>1680</v>
      </c>
      <c r="G17" s="202">
        <v>1557</v>
      </c>
      <c r="H17" s="202">
        <v>21783</v>
      </c>
      <c r="I17" s="202">
        <v>998</v>
      </c>
      <c r="J17" s="202">
        <v>1260</v>
      </c>
      <c r="K17" s="202">
        <v>1158</v>
      </c>
      <c r="L17" s="202">
        <v>23998</v>
      </c>
      <c r="M17" s="202">
        <v>893</v>
      </c>
      <c r="N17" s="202">
        <v>1155</v>
      </c>
      <c r="O17" s="202">
        <v>1016</v>
      </c>
      <c r="P17" s="202">
        <v>5781</v>
      </c>
      <c r="Q17" s="202">
        <v>3465</v>
      </c>
      <c r="R17" s="202">
        <v>4200</v>
      </c>
      <c r="S17" s="202">
        <v>3668</v>
      </c>
      <c r="T17" s="202">
        <v>5270</v>
      </c>
      <c r="U17" s="202">
        <v>2205</v>
      </c>
      <c r="V17" s="202">
        <v>2625</v>
      </c>
      <c r="W17" s="202">
        <v>2485</v>
      </c>
      <c r="X17" s="203">
        <v>14133</v>
      </c>
    </row>
    <row r="18" spans="2:24" s="177" customFormat="1" ht="14.1" customHeight="1" x14ac:dyDescent="0.15">
      <c r="B18" s="155"/>
      <c r="C18" s="144">
        <v>5</v>
      </c>
      <c r="D18" s="156"/>
      <c r="E18" s="202">
        <v>1470</v>
      </c>
      <c r="F18" s="202">
        <v>1732.5</v>
      </c>
      <c r="G18" s="202">
        <v>1565.9069971046463</v>
      </c>
      <c r="H18" s="202">
        <v>30587.9</v>
      </c>
      <c r="I18" s="202">
        <v>1050</v>
      </c>
      <c r="J18" s="202">
        <v>1312.5</v>
      </c>
      <c r="K18" s="202">
        <v>1189.9587971668188</v>
      </c>
      <c r="L18" s="202">
        <v>26354.6</v>
      </c>
      <c r="M18" s="202">
        <v>945</v>
      </c>
      <c r="N18" s="202">
        <v>1260</v>
      </c>
      <c r="O18" s="202">
        <v>1147.4957847756011</v>
      </c>
      <c r="P18" s="202">
        <v>7593.3000000000011</v>
      </c>
      <c r="Q18" s="202">
        <v>3465</v>
      </c>
      <c r="R18" s="202">
        <v>4095</v>
      </c>
      <c r="S18" s="202">
        <v>3694.3716490867</v>
      </c>
      <c r="T18" s="202">
        <v>5919.4</v>
      </c>
      <c r="U18" s="203">
        <v>2362.5</v>
      </c>
      <c r="V18" s="202">
        <v>2730</v>
      </c>
      <c r="W18" s="202">
        <v>2515.509132708828</v>
      </c>
      <c r="X18" s="203">
        <v>14392.599999999999</v>
      </c>
    </row>
    <row r="19" spans="2:24" s="177" customFormat="1" ht="14.1" customHeight="1" x14ac:dyDescent="0.15">
      <c r="B19" s="155"/>
      <c r="C19" s="144">
        <v>6</v>
      </c>
      <c r="D19" s="156"/>
      <c r="E19" s="202">
        <v>1470</v>
      </c>
      <c r="F19" s="202">
        <v>1680</v>
      </c>
      <c r="G19" s="202">
        <v>1605.4842346160367</v>
      </c>
      <c r="H19" s="202">
        <v>23317.4</v>
      </c>
      <c r="I19" s="202">
        <v>1120.0350000000001</v>
      </c>
      <c r="J19" s="202">
        <v>1312.5</v>
      </c>
      <c r="K19" s="202">
        <v>1242.7674755000953</v>
      </c>
      <c r="L19" s="202">
        <v>19781.3</v>
      </c>
      <c r="M19" s="202">
        <v>997.5</v>
      </c>
      <c r="N19" s="202">
        <v>1312.5</v>
      </c>
      <c r="O19" s="202">
        <v>1193.2537940935192</v>
      </c>
      <c r="P19" s="202">
        <v>8183.6999999999989</v>
      </c>
      <c r="Q19" s="202">
        <v>3570</v>
      </c>
      <c r="R19" s="202">
        <v>3996.1950000000002</v>
      </c>
      <c r="S19" s="202">
        <v>3759.5963364398622</v>
      </c>
      <c r="T19" s="202">
        <v>4875</v>
      </c>
      <c r="U19" s="202">
        <v>2415</v>
      </c>
      <c r="V19" s="202">
        <v>2730</v>
      </c>
      <c r="W19" s="202">
        <v>2557.8402452992268</v>
      </c>
      <c r="X19" s="203">
        <v>17593.5</v>
      </c>
    </row>
    <row r="20" spans="2:24" s="177" customFormat="1" ht="14.1" customHeight="1" x14ac:dyDescent="0.15">
      <c r="B20" s="155"/>
      <c r="C20" s="144">
        <v>7</v>
      </c>
      <c r="D20" s="156"/>
      <c r="E20" s="202">
        <v>1470</v>
      </c>
      <c r="F20" s="202">
        <v>1689.45</v>
      </c>
      <c r="G20" s="202">
        <v>1592.6669638876504</v>
      </c>
      <c r="H20" s="202">
        <v>24928.799999999999</v>
      </c>
      <c r="I20" s="202">
        <v>1134</v>
      </c>
      <c r="J20" s="202">
        <v>1323</v>
      </c>
      <c r="K20" s="202">
        <v>1237.4501073098988</v>
      </c>
      <c r="L20" s="202">
        <v>17692.7</v>
      </c>
      <c r="M20" s="202">
        <v>987.84</v>
      </c>
      <c r="N20" s="202">
        <v>1260</v>
      </c>
      <c r="O20" s="202">
        <v>1136.1096483477647</v>
      </c>
      <c r="P20" s="202">
        <v>8880.8000000000011</v>
      </c>
      <c r="Q20" s="202">
        <v>3570</v>
      </c>
      <c r="R20" s="202">
        <v>4095</v>
      </c>
      <c r="S20" s="202">
        <v>3860.9099931553733</v>
      </c>
      <c r="T20" s="202">
        <v>5325.3</v>
      </c>
      <c r="U20" s="202">
        <v>2399.9850000000001</v>
      </c>
      <c r="V20" s="202">
        <v>2738.5050000000001</v>
      </c>
      <c r="W20" s="202">
        <v>2573.5742808450618</v>
      </c>
      <c r="X20" s="202">
        <v>18328</v>
      </c>
    </row>
    <row r="21" spans="2:24" s="177" customFormat="1" ht="14.1" customHeight="1" x14ac:dyDescent="0.15">
      <c r="B21" s="155"/>
      <c r="C21" s="144">
        <v>8</v>
      </c>
      <c r="D21" s="156"/>
      <c r="E21" s="202">
        <v>1470</v>
      </c>
      <c r="F21" s="202">
        <v>1680</v>
      </c>
      <c r="G21" s="202">
        <v>1590.1415805640881</v>
      </c>
      <c r="H21" s="202">
        <v>23516.6</v>
      </c>
      <c r="I21" s="202">
        <v>1144.5</v>
      </c>
      <c r="J21" s="202">
        <v>1312.5</v>
      </c>
      <c r="K21" s="202">
        <v>1207.4110288464756</v>
      </c>
      <c r="L21" s="202">
        <v>18081.300000000003</v>
      </c>
      <c r="M21" s="202">
        <v>945</v>
      </c>
      <c r="N21" s="202">
        <v>1260</v>
      </c>
      <c r="O21" s="202">
        <v>1087.1214588750513</v>
      </c>
      <c r="P21" s="202">
        <v>7056.6</v>
      </c>
      <c r="Q21" s="202">
        <v>3675</v>
      </c>
      <c r="R21" s="202">
        <v>4064.0250000000001</v>
      </c>
      <c r="S21" s="202">
        <v>3863.4308466051962</v>
      </c>
      <c r="T21" s="202">
        <v>4458.2000000000007</v>
      </c>
      <c r="U21" s="202">
        <v>2415</v>
      </c>
      <c r="V21" s="202">
        <v>2625</v>
      </c>
      <c r="W21" s="202">
        <v>2551.9916534705735</v>
      </c>
      <c r="X21" s="202">
        <v>14360.900000000001</v>
      </c>
    </row>
    <row r="22" spans="2:24" s="177" customFormat="1" ht="14.1" customHeight="1" x14ac:dyDescent="0.15">
      <c r="B22" s="155"/>
      <c r="C22" s="144">
        <v>9</v>
      </c>
      <c r="D22" s="156"/>
      <c r="E22" s="202">
        <v>1470</v>
      </c>
      <c r="F22" s="202">
        <v>1680</v>
      </c>
      <c r="G22" s="202">
        <v>1576.3449265833881</v>
      </c>
      <c r="H22" s="202">
        <v>21766.1</v>
      </c>
      <c r="I22" s="202">
        <v>1155</v>
      </c>
      <c r="J22" s="202">
        <v>1312.5</v>
      </c>
      <c r="K22" s="202">
        <v>1198.3756915550268</v>
      </c>
      <c r="L22" s="202">
        <v>20554.600000000002</v>
      </c>
      <c r="M22" s="202">
        <v>945</v>
      </c>
      <c r="N22" s="202">
        <v>1260</v>
      </c>
      <c r="O22" s="202">
        <v>1077.0347476225309</v>
      </c>
      <c r="P22" s="202">
        <v>10827.4</v>
      </c>
      <c r="Q22" s="202">
        <v>3675</v>
      </c>
      <c r="R22" s="202">
        <v>3990</v>
      </c>
      <c r="S22" s="202">
        <v>3831.2421516393442</v>
      </c>
      <c r="T22" s="202">
        <v>5232.5</v>
      </c>
      <c r="U22" s="202">
        <v>2373</v>
      </c>
      <c r="V22" s="202">
        <v>2600.0099999999998</v>
      </c>
      <c r="W22" s="202">
        <v>2517.1924863825698</v>
      </c>
      <c r="X22" s="202">
        <v>15868.699999999999</v>
      </c>
    </row>
    <row r="23" spans="2:24" s="177" customFormat="1" ht="14.1" customHeight="1" x14ac:dyDescent="0.15">
      <c r="B23" s="155"/>
      <c r="C23" s="144">
        <v>10</v>
      </c>
      <c r="D23" s="156"/>
      <c r="E23" s="202">
        <v>1470</v>
      </c>
      <c r="F23" s="202">
        <v>1923.6000000000001</v>
      </c>
      <c r="G23" s="202">
        <v>1746.7980615953579</v>
      </c>
      <c r="H23" s="202">
        <v>26695.200000000004</v>
      </c>
      <c r="I23" s="202">
        <v>1155</v>
      </c>
      <c r="J23" s="202">
        <v>1312.5</v>
      </c>
      <c r="K23" s="202">
        <v>1224.0684383171997</v>
      </c>
      <c r="L23" s="202">
        <v>33325.1</v>
      </c>
      <c r="M23" s="202">
        <v>945</v>
      </c>
      <c r="N23" s="202">
        <v>1239</v>
      </c>
      <c r="O23" s="202">
        <v>1037.6643087523821</v>
      </c>
      <c r="P23" s="202">
        <v>12134.3</v>
      </c>
      <c r="Q23" s="202">
        <v>3675</v>
      </c>
      <c r="R23" s="202">
        <v>4200</v>
      </c>
      <c r="S23" s="202">
        <v>3873.9783255301568</v>
      </c>
      <c r="T23" s="202">
        <v>6321.7</v>
      </c>
      <c r="U23" s="202">
        <v>2415</v>
      </c>
      <c r="V23" s="202">
        <v>2677.5</v>
      </c>
      <c r="W23" s="202">
        <v>2524.6260271377491</v>
      </c>
      <c r="X23" s="203">
        <v>21993.799999999996</v>
      </c>
    </row>
    <row r="24" spans="2:24" s="177" customFormat="1" ht="14.1" customHeight="1" x14ac:dyDescent="0.15">
      <c r="B24" s="150"/>
      <c r="C24" s="154">
        <v>11</v>
      </c>
      <c r="D24" s="161"/>
      <c r="E24" s="204">
        <v>1785</v>
      </c>
      <c r="F24" s="204">
        <v>2100</v>
      </c>
      <c r="G24" s="204">
        <v>1918.5641117806217</v>
      </c>
      <c r="H24" s="204">
        <v>21699.1</v>
      </c>
      <c r="I24" s="204">
        <v>1207.5</v>
      </c>
      <c r="J24" s="204">
        <v>1417.5</v>
      </c>
      <c r="K24" s="204">
        <v>1273.2862654669182</v>
      </c>
      <c r="L24" s="204">
        <v>24931.599999999999</v>
      </c>
      <c r="M24" s="204">
        <v>945</v>
      </c>
      <c r="N24" s="204">
        <v>1155</v>
      </c>
      <c r="O24" s="204">
        <v>974.76670871484794</v>
      </c>
      <c r="P24" s="204">
        <v>10369.200000000001</v>
      </c>
      <c r="Q24" s="204">
        <v>3675</v>
      </c>
      <c r="R24" s="204">
        <v>4410</v>
      </c>
      <c r="S24" s="204">
        <v>4044.8107653490333</v>
      </c>
      <c r="T24" s="204">
        <v>5816.2000000000007</v>
      </c>
      <c r="U24" s="204">
        <v>2520</v>
      </c>
      <c r="V24" s="204">
        <v>2835</v>
      </c>
      <c r="W24" s="204">
        <v>2619.4305217915553</v>
      </c>
      <c r="X24" s="204">
        <v>21513.699999999997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202"/>
      <c r="P25" s="202"/>
      <c r="Q25" s="177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125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41583</v>
      </c>
      <c r="C28" s="212"/>
      <c r="D28" s="213">
        <v>41589</v>
      </c>
      <c r="E28" s="679">
        <v>1785</v>
      </c>
      <c r="F28" s="680">
        <v>1995</v>
      </c>
      <c r="G28" s="681">
        <v>1899.1195562859502</v>
      </c>
      <c r="H28" s="252">
        <v>7468.5</v>
      </c>
      <c r="I28" s="679">
        <v>1207.5</v>
      </c>
      <c r="J28" s="680">
        <v>1312.5</v>
      </c>
      <c r="K28" s="681">
        <v>1268.2641882974044</v>
      </c>
      <c r="L28" s="252">
        <v>8144</v>
      </c>
      <c r="M28" s="679">
        <v>945</v>
      </c>
      <c r="N28" s="680">
        <v>1155</v>
      </c>
      <c r="O28" s="681">
        <v>985.81952662721915</v>
      </c>
      <c r="P28" s="252">
        <v>2984.5</v>
      </c>
      <c r="Q28" s="679">
        <v>3675</v>
      </c>
      <c r="R28" s="680">
        <v>4200</v>
      </c>
      <c r="S28" s="681">
        <v>3952.541046995837</v>
      </c>
      <c r="T28" s="252">
        <v>1950.4</v>
      </c>
      <c r="U28" s="679">
        <v>2520</v>
      </c>
      <c r="V28" s="680">
        <v>2677.5</v>
      </c>
      <c r="W28" s="681">
        <v>2600.7991630110059</v>
      </c>
      <c r="X28" s="252">
        <v>6749.8</v>
      </c>
    </row>
    <row r="29" spans="2:24" x14ac:dyDescent="0.15">
      <c r="B29" s="211" t="s">
        <v>126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41590</v>
      </c>
      <c r="C30" s="212"/>
      <c r="D30" s="213">
        <v>41596</v>
      </c>
      <c r="E30" s="679">
        <v>1837.5</v>
      </c>
      <c r="F30" s="680">
        <v>2079</v>
      </c>
      <c r="G30" s="681">
        <v>1910.5020216915607</v>
      </c>
      <c r="H30" s="252">
        <v>4470.1000000000004</v>
      </c>
      <c r="I30" s="679">
        <v>1207.5</v>
      </c>
      <c r="J30" s="680">
        <v>1312.5</v>
      </c>
      <c r="K30" s="681">
        <v>1263.7411209068014</v>
      </c>
      <c r="L30" s="252">
        <v>3734.1</v>
      </c>
      <c r="M30" s="679">
        <v>945</v>
      </c>
      <c r="N30" s="680">
        <v>1155</v>
      </c>
      <c r="O30" s="681">
        <v>963.73840573451957</v>
      </c>
      <c r="P30" s="252">
        <v>2479.5</v>
      </c>
      <c r="Q30" s="679">
        <v>3780</v>
      </c>
      <c r="R30" s="680">
        <v>4200</v>
      </c>
      <c r="S30" s="681">
        <v>4007.7011278195505</v>
      </c>
      <c r="T30" s="252">
        <v>1452.6</v>
      </c>
      <c r="U30" s="679">
        <v>2520</v>
      </c>
      <c r="V30" s="680">
        <v>2677.5</v>
      </c>
      <c r="W30" s="681">
        <v>2618.983272037015</v>
      </c>
      <c r="X30" s="252">
        <v>4412.6000000000004</v>
      </c>
    </row>
    <row r="31" spans="2:24" x14ac:dyDescent="0.15">
      <c r="B31" s="211" t="s">
        <v>127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41597</v>
      </c>
      <c r="C32" s="212"/>
      <c r="D32" s="213">
        <v>41603</v>
      </c>
      <c r="E32" s="216">
        <v>1837.5</v>
      </c>
      <c r="F32" s="217">
        <v>2100</v>
      </c>
      <c r="G32" s="218">
        <v>1915.0581710623612</v>
      </c>
      <c r="H32" s="215">
        <v>5001.3</v>
      </c>
      <c r="I32" s="216">
        <v>1207.5</v>
      </c>
      <c r="J32" s="217">
        <v>1312.5</v>
      </c>
      <c r="K32" s="218">
        <v>1248.7683620820471</v>
      </c>
      <c r="L32" s="215">
        <v>5518.2</v>
      </c>
      <c r="M32" s="216">
        <v>945</v>
      </c>
      <c r="N32" s="217">
        <v>1155</v>
      </c>
      <c r="O32" s="218">
        <v>974.44249487704883</v>
      </c>
      <c r="P32" s="215">
        <v>2570.8000000000002</v>
      </c>
      <c r="Q32" s="216">
        <v>3780</v>
      </c>
      <c r="R32" s="217">
        <v>4305</v>
      </c>
      <c r="S32" s="218">
        <v>4044.7315724815708</v>
      </c>
      <c r="T32" s="215">
        <v>1248.9000000000001</v>
      </c>
      <c r="U32" s="216">
        <v>2520</v>
      </c>
      <c r="V32" s="217">
        <v>2730</v>
      </c>
      <c r="W32" s="218">
        <v>2607.9312813171096</v>
      </c>
      <c r="X32" s="215">
        <v>5144.3</v>
      </c>
    </row>
    <row r="33" spans="2:26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6" ht="12" customHeight="1" x14ac:dyDescent="0.15">
      <c r="B34" s="211">
        <v>41604</v>
      </c>
      <c r="C34" s="212"/>
      <c r="D34" s="213">
        <v>41610</v>
      </c>
      <c r="E34" s="216">
        <v>1890</v>
      </c>
      <c r="F34" s="217">
        <v>2100</v>
      </c>
      <c r="G34" s="218">
        <v>1986.9688886916388</v>
      </c>
      <c r="H34" s="215">
        <v>4759.2</v>
      </c>
      <c r="I34" s="216">
        <v>1260</v>
      </c>
      <c r="J34" s="217">
        <v>1417.5</v>
      </c>
      <c r="K34" s="218">
        <v>1332.2132352941182</v>
      </c>
      <c r="L34" s="215">
        <v>7535.3</v>
      </c>
      <c r="M34" s="216">
        <v>945</v>
      </c>
      <c r="N34" s="217">
        <v>1155</v>
      </c>
      <c r="O34" s="218">
        <v>975.32481302243696</v>
      </c>
      <c r="P34" s="215">
        <v>2334.4</v>
      </c>
      <c r="Q34" s="216">
        <v>3885</v>
      </c>
      <c r="R34" s="217">
        <v>4410</v>
      </c>
      <c r="S34" s="218">
        <v>4201.8328477785881</v>
      </c>
      <c r="T34" s="215">
        <v>1164.3</v>
      </c>
      <c r="U34" s="216">
        <v>2625</v>
      </c>
      <c r="V34" s="217">
        <v>2835</v>
      </c>
      <c r="W34" s="218">
        <v>2672.657369393411</v>
      </c>
      <c r="X34" s="215">
        <v>5207</v>
      </c>
    </row>
    <row r="35" spans="2:26" ht="12" customHeight="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6" ht="12" customHeight="1" x14ac:dyDescent="0.15">
      <c r="B36" s="223"/>
      <c r="C36" s="224"/>
      <c r="D36" s="225"/>
      <c r="E36" s="684"/>
      <c r="F36" s="685"/>
      <c r="G36" s="686"/>
      <c r="H36" s="685"/>
      <c r="I36" s="684"/>
      <c r="J36" s="685"/>
      <c r="K36" s="686"/>
      <c r="L36" s="685"/>
      <c r="M36" s="684"/>
      <c r="N36" s="685"/>
      <c r="O36" s="686"/>
      <c r="P36" s="685"/>
      <c r="Q36" s="684"/>
      <c r="R36" s="685"/>
      <c r="S36" s="686"/>
      <c r="T36" s="685"/>
      <c r="U36" s="684"/>
      <c r="V36" s="685"/>
      <c r="W36" s="686"/>
      <c r="X36" s="685"/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6" ht="12.75" customHeight="1" x14ac:dyDescent="0.15">
      <c r="B38" s="181" t="s">
        <v>382</v>
      </c>
      <c r="C38" s="180" t="s">
        <v>449</v>
      </c>
      <c r="W38" s="177"/>
      <c r="X38" s="177"/>
      <c r="Y38" s="177"/>
      <c r="Z38" s="177"/>
    </row>
    <row r="39" spans="2:26" ht="12.75" customHeight="1" x14ac:dyDescent="0.15">
      <c r="B39" s="226">
        <v>2</v>
      </c>
      <c r="C39" s="180" t="s">
        <v>384</v>
      </c>
      <c r="W39" s="177"/>
      <c r="X39" s="177"/>
      <c r="Y39" s="177"/>
      <c r="Z39" s="177"/>
    </row>
    <row r="40" spans="2:26" x14ac:dyDescent="0.15">
      <c r="B40" s="226"/>
      <c r="W40" s="177"/>
      <c r="X40" s="177"/>
      <c r="Y40" s="177"/>
      <c r="Z40" s="177"/>
    </row>
    <row r="41" spans="2:26" x14ac:dyDescent="0.15">
      <c r="B41" s="226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.375" style="180" customWidth="1"/>
    <col min="4" max="4" width="5.25" style="180" customWidth="1"/>
    <col min="5" max="5" width="5.5" style="180" customWidth="1"/>
    <col min="6" max="7" width="5.875" style="180" customWidth="1"/>
    <col min="8" max="8" width="7.75" style="180" customWidth="1"/>
    <col min="9" max="9" width="5.75" style="180" customWidth="1"/>
    <col min="10" max="11" width="5.875" style="180" customWidth="1"/>
    <col min="12" max="12" width="7.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7.5" style="180" customWidth="1"/>
    <col min="21" max="21" width="5.375" style="180" customWidth="1"/>
    <col min="22" max="23" width="5.875" style="180" customWidth="1"/>
    <col min="24" max="24" width="7.625" style="180" customWidth="1"/>
    <col min="25" max="16384" width="7.5" style="180"/>
  </cols>
  <sheetData>
    <row r="3" spans="2:31" x14ac:dyDescent="0.15">
      <c r="B3" s="136" t="s">
        <v>450</v>
      </c>
    </row>
    <row r="4" spans="2:31" x14ac:dyDescent="0.15">
      <c r="X4" s="181" t="s">
        <v>85</v>
      </c>
      <c r="Z4" s="177"/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86</v>
      </c>
      <c r="D6" s="186"/>
      <c r="E6" s="230" t="s">
        <v>134</v>
      </c>
      <c r="F6" s="231"/>
      <c r="G6" s="231"/>
      <c r="H6" s="232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27" t="s">
        <v>139</v>
      </c>
      <c r="R6" s="228"/>
      <c r="S6" s="228"/>
      <c r="T6" s="229"/>
      <c r="U6" s="230" t="s">
        <v>140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954</v>
      </c>
      <c r="G9" s="177">
        <v>820</v>
      </c>
      <c r="H9" s="202">
        <v>361798</v>
      </c>
      <c r="I9" s="201">
        <v>924</v>
      </c>
      <c r="J9" s="202">
        <v>1260</v>
      </c>
      <c r="K9" s="177">
        <v>1083</v>
      </c>
      <c r="L9" s="202">
        <v>83255</v>
      </c>
      <c r="M9" s="201">
        <v>893</v>
      </c>
      <c r="N9" s="202">
        <v>1260</v>
      </c>
      <c r="O9" s="177">
        <v>1102</v>
      </c>
      <c r="P9" s="202">
        <v>78415</v>
      </c>
      <c r="Q9" s="201">
        <v>893</v>
      </c>
      <c r="R9" s="202">
        <v>1260</v>
      </c>
      <c r="S9" s="177">
        <v>1083</v>
      </c>
      <c r="T9" s="202">
        <v>61012</v>
      </c>
      <c r="U9" s="201">
        <v>893</v>
      </c>
      <c r="V9" s="202">
        <v>1208</v>
      </c>
      <c r="W9" s="177">
        <v>1073</v>
      </c>
      <c r="X9" s="202">
        <v>123157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630</v>
      </c>
      <c r="F10" s="159">
        <v>1103</v>
      </c>
      <c r="G10" s="159">
        <v>843</v>
      </c>
      <c r="H10" s="159">
        <v>324794</v>
      </c>
      <c r="I10" s="160">
        <v>735</v>
      </c>
      <c r="J10" s="159">
        <v>1208</v>
      </c>
      <c r="K10" s="159">
        <v>1064</v>
      </c>
      <c r="L10" s="160">
        <v>83799</v>
      </c>
      <c r="M10" s="159">
        <v>788</v>
      </c>
      <c r="N10" s="160">
        <v>1239</v>
      </c>
      <c r="O10" s="159">
        <v>1076</v>
      </c>
      <c r="P10" s="159">
        <v>65343</v>
      </c>
      <c r="Q10" s="159">
        <v>788</v>
      </c>
      <c r="R10" s="159">
        <v>1257</v>
      </c>
      <c r="S10" s="159">
        <v>1079</v>
      </c>
      <c r="T10" s="159">
        <v>58712</v>
      </c>
      <c r="U10" s="159">
        <v>683</v>
      </c>
      <c r="V10" s="159">
        <v>1208</v>
      </c>
      <c r="W10" s="159">
        <v>1044</v>
      </c>
      <c r="X10" s="160">
        <v>138953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630</v>
      </c>
      <c r="F11" s="239">
        <v>1275</v>
      </c>
      <c r="G11" s="240">
        <v>757.48513100000002</v>
      </c>
      <c r="H11" s="239">
        <v>372000</v>
      </c>
      <c r="I11" s="239">
        <v>788</v>
      </c>
      <c r="J11" s="239">
        <v>1208</v>
      </c>
      <c r="K11" s="240">
        <v>978.86098460000005</v>
      </c>
      <c r="L11" s="239">
        <v>106889</v>
      </c>
      <c r="M11" s="239">
        <v>788</v>
      </c>
      <c r="N11" s="239">
        <v>1208</v>
      </c>
      <c r="O11" s="240">
        <v>976.68970309999997</v>
      </c>
      <c r="P11" s="239">
        <v>80528</v>
      </c>
      <c r="Q11" s="239">
        <v>788</v>
      </c>
      <c r="R11" s="239">
        <v>1208</v>
      </c>
      <c r="S11" s="240">
        <v>978.36084430000005</v>
      </c>
      <c r="T11" s="239">
        <v>108295</v>
      </c>
      <c r="U11" s="239">
        <v>756</v>
      </c>
      <c r="V11" s="239">
        <v>1208</v>
      </c>
      <c r="W11" s="240">
        <v>908.57450010000002</v>
      </c>
      <c r="X11" s="241">
        <v>181530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11</v>
      </c>
      <c r="D12" s="156"/>
      <c r="E12" s="202">
        <v>630</v>
      </c>
      <c r="F12" s="202">
        <v>893</v>
      </c>
      <c r="G12" s="202">
        <v>752</v>
      </c>
      <c r="H12" s="202">
        <v>26202</v>
      </c>
      <c r="I12" s="202">
        <v>945</v>
      </c>
      <c r="J12" s="202">
        <v>1103</v>
      </c>
      <c r="K12" s="202">
        <v>1039</v>
      </c>
      <c r="L12" s="202">
        <v>9335</v>
      </c>
      <c r="M12" s="202">
        <v>945</v>
      </c>
      <c r="N12" s="202">
        <v>1103</v>
      </c>
      <c r="O12" s="202">
        <v>1014</v>
      </c>
      <c r="P12" s="202">
        <v>6260</v>
      </c>
      <c r="Q12" s="202">
        <v>945</v>
      </c>
      <c r="R12" s="202">
        <v>1103</v>
      </c>
      <c r="S12" s="202">
        <v>1014</v>
      </c>
      <c r="T12" s="202">
        <v>8933</v>
      </c>
      <c r="U12" s="202">
        <v>893</v>
      </c>
      <c r="V12" s="202">
        <v>1050</v>
      </c>
      <c r="W12" s="202">
        <v>970</v>
      </c>
      <c r="X12" s="203">
        <v>13834</v>
      </c>
    </row>
    <row r="13" spans="2:31" ht="14.1" customHeight="1" x14ac:dyDescent="0.15">
      <c r="B13" s="155"/>
      <c r="C13" s="144">
        <v>12</v>
      </c>
      <c r="D13" s="156"/>
      <c r="E13" s="202">
        <v>630</v>
      </c>
      <c r="F13" s="202">
        <v>893</v>
      </c>
      <c r="G13" s="202">
        <v>749</v>
      </c>
      <c r="H13" s="202">
        <v>29124</v>
      </c>
      <c r="I13" s="202">
        <v>945</v>
      </c>
      <c r="J13" s="202">
        <v>1208</v>
      </c>
      <c r="K13" s="202">
        <v>1074</v>
      </c>
      <c r="L13" s="202">
        <v>9920</v>
      </c>
      <c r="M13" s="202">
        <v>945</v>
      </c>
      <c r="N13" s="202">
        <v>1208</v>
      </c>
      <c r="O13" s="202">
        <v>1055</v>
      </c>
      <c r="P13" s="203">
        <v>6004</v>
      </c>
      <c r="Q13" s="202">
        <v>945</v>
      </c>
      <c r="R13" s="202">
        <v>1208</v>
      </c>
      <c r="S13" s="202">
        <v>1058</v>
      </c>
      <c r="T13" s="202">
        <v>7470</v>
      </c>
      <c r="U13" s="202">
        <v>945</v>
      </c>
      <c r="V13" s="202">
        <v>1145</v>
      </c>
      <c r="W13" s="203">
        <v>1026</v>
      </c>
      <c r="X13" s="203">
        <v>14112</v>
      </c>
    </row>
    <row r="14" spans="2:31" ht="14.1" customHeight="1" x14ac:dyDescent="0.15">
      <c r="B14" s="155" t="s">
        <v>446</v>
      </c>
      <c r="C14" s="144">
        <v>1</v>
      </c>
      <c r="D14" s="156" t="s">
        <v>447</v>
      </c>
      <c r="E14" s="202">
        <v>672</v>
      </c>
      <c r="F14" s="202">
        <v>893</v>
      </c>
      <c r="G14" s="202">
        <v>754</v>
      </c>
      <c r="H14" s="202">
        <v>27906</v>
      </c>
      <c r="I14" s="202">
        <v>945</v>
      </c>
      <c r="J14" s="202">
        <v>1155</v>
      </c>
      <c r="K14" s="202">
        <v>1057</v>
      </c>
      <c r="L14" s="202">
        <v>9939</v>
      </c>
      <c r="M14" s="202">
        <v>945</v>
      </c>
      <c r="N14" s="202">
        <v>1155</v>
      </c>
      <c r="O14" s="202">
        <v>1027</v>
      </c>
      <c r="P14" s="202">
        <v>7161</v>
      </c>
      <c r="Q14" s="202">
        <v>945</v>
      </c>
      <c r="R14" s="202">
        <v>1155</v>
      </c>
      <c r="S14" s="202">
        <v>1032</v>
      </c>
      <c r="T14" s="202">
        <v>9047</v>
      </c>
      <c r="U14" s="202">
        <v>840</v>
      </c>
      <c r="V14" s="202">
        <v>1103</v>
      </c>
      <c r="W14" s="203">
        <v>993</v>
      </c>
      <c r="X14" s="203">
        <v>11843</v>
      </c>
    </row>
    <row r="15" spans="2:31" ht="14.1" customHeight="1" x14ac:dyDescent="0.15">
      <c r="B15" s="155"/>
      <c r="C15" s="144">
        <v>2</v>
      </c>
      <c r="D15" s="156"/>
      <c r="E15" s="202">
        <v>735</v>
      </c>
      <c r="F15" s="202">
        <v>893</v>
      </c>
      <c r="G15" s="202">
        <v>792</v>
      </c>
      <c r="H15" s="202">
        <v>25772</v>
      </c>
      <c r="I15" s="202">
        <v>977</v>
      </c>
      <c r="J15" s="202">
        <v>1155</v>
      </c>
      <c r="K15" s="202">
        <v>1070</v>
      </c>
      <c r="L15" s="202">
        <v>8069</v>
      </c>
      <c r="M15" s="202">
        <v>998</v>
      </c>
      <c r="N15" s="202">
        <v>1155</v>
      </c>
      <c r="O15" s="202">
        <v>1067</v>
      </c>
      <c r="P15" s="202">
        <v>7225</v>
      </c>
      <c r="Q15" s="202">
        <v>998</v>
      </c>
      <c r="R15" s="202">
        <v>1155</v>
      </c>
      <c r="S15" s="202">
        <v>1071</v>
      </c>
      <c r="T15" s="202">
        <v>9020</v>
      </c>
      <c r="U15" s="202">
        <v>893</v>
      </c>
      <c r="V15" s="202">
        <v>1103</v>
      </c>
      <c r="W15" s="202">
        <v>1005</v>
      </c>
      <c r="X15" s="203">
        <v>11771</v>
      </c>
    </row>
    <row r="16" spans="2:31" ht="14.1" customHeight="1" x14ac:dyDescent="0.15">
      <c r="B16" s="155"/>
      <c r="C16" s="144">
        <v>3</v>
      </c>
      <c r="D16" s="156"/>
      <c r="E16" s="202">
        <v>735</v>
      </c>
      <c r="F16" s="202">
        <v>1050</v>
      </c>
      <c r="G16" s="203">
        <v>811</v>
      </c>
      <c r="H16" s="202">
        <v>21317</v>
      </c>
      <c r="I16" s="202">
        <v>1029</v>
      </c>
      <c r="J16" s="202">
        <v>1155</v>
      </c>
      <c r="K16" s="202">
        <v>1104</v>
      </c>
      <c r="L16" s="202">
        <v>6948</v>
      </c>
      <c r="M16" s="202">
        <v>998</v>
      </c>
      <c r="N16" s="202">
        <v>1155</v>
      </c>
      <c r="O16" s="202">
        <v>1103</v>
      </c>
      <c r="P16" s="202">
        <v>5834</v>
      </c>
      <c r="Q16" s="202">
        <v>998</v>
      </c>
      <c r="R16" s="202">
        <v>1155</v>
      </c>
      <c r="S16" s="202">
        <v>1109</v>
      </c>
      <c r="T16" s="202">
        <v>6240</v>
      </c>
      <c r="U16" s="202">
        <v>945</v>
      </c>
      <c r="V16" s="202">
        <v>1155</v>
      </c>
      <c r="W16" s="202">
        <v>1040</v>
      </c>
      <c r="X16" s="203">
        <v>9815</v>
      </c>
    </row>
    <row r="17" spans="2:24" ht="14.1" customHeight="1" x14ac:dyDescent="0.15">
      <c r="B17" s="155"/>
      <c r="C17" s="144">
        <v>4</v>
      </c>
      <c r="D17" s="156"/>
      <c r="E17" s="202">
        <v>840</v>
      </c>
      <c r="F17" s="202">
        <v>1050</v>
      </c>
      <c r="G17" s="202">
        <v>880</v>
      </c>
      <c r="H17" s="202">
        <v>25947</v>
      </c>
      <c r="I17" s="202">
        <v>1050</v>
      </c>
      <c r="J17" s="202">
        <v>1208</v>
      </c>
      <c r="K17" s="202">
        <v>1119</v>
      </c>
      <c r="L17" s="202">
        <v>8115</v>
      </c>
      <c r="M17" s="202">
        <v>1050</v>
      </c>
      <c r="N17" s="202">
        <v>1208</v>
      </c>
      <c r="O17" s="202">
        <v>1106</v>
      </c>
      <c r="P17" s="202">
        <v>8107</v>
      </c>
      <c r="Q17" s="202">
        <v>1050</v>
      </c>
      <c r="R17" s="202">
        <v>1208</v>
      </c>
      <c r="S17" s="202">
        <v>1115</v>
      </c>
      <c r="T17" s="202">
        <v>7297</v>
      </c>
      <c r="U17" s="202">
        <v>998</v>
      </c>
      <c r="V17" s="202">
        <v>1155</v>
      </c>
      <c r="W17" s="202">
        <v>1087</v>
      </c>
      <c r="X17" s="203">
        <v>13518</v>
      </c>
    </row>
    <row r="18" spans="2:24" ht="14.1" customHeight="1" x14ac:dyDescent="0.15">
      <c r="B18" s="155"/>
      <c r="C18" s="144">
        <v>5</v>
      </c>
      <c r="D18" s="156"/>
      <c r="E18" s="202">
        <v>892.5</v>
      </c>
      <c r="F18" s="202">
        <v>1102.5</v>
      </c>
      <c r="G18" s="202">
        <v>947.92337941882613</v>
      </c>
      <c r="H18" s="202">
        <v>31281.899999999998</v>
      </c>
      <c r="I18" s="202">
        <v>1050</v>
      </c>
      <c r="J18" s="202">
        <v>1302</v>
      </c>
      <c r="K18" s="202">
        <v>1177.2952327677297</v>
      </c>
      <c r="L18" s="202">
        <v>7769.8</v>
      </c>
      <c r="M18" s="202">
        <v>1050</v>
      </c>
      <c r="N18" s="202">
        <v>1302</v>
      </c>
      <c r="O18" s="202">
        <v>1175.1512972804005</v>
      </c>
      <c r="P18" s="202">
        <v>7535.7999999999993</v>
      </c>
      <c r="Q18" s="202">
        <v>1050</v>
      </c>
      <c r="R18" s="202">
        <v>1312.5</v>
      </c>
      <c r="S18" s="202">
        <v>1164.5976151584453</v>
      </c>
      <c r="T18" s="202">
        <v>7207.0999999999995</v>
      </c>
      <c r="U18" s="202">
        <v>997.5</v>
      </c>
      <c r="V18" s="202">
        <v>1218</v>
      </c>
      <c r="W18" s="202">
        <v>1134.0317560822994</v>
      </c>
      <c r="X18" s="203">
        <v>14337.5</v>
      </c>
    </row>
    <row r="19" spans="2:24" ht="14.1" customHeight="1" x14ac:dyDescent="0.15">
      <c r="B19" s="155"/>
      <c r="C19" s="144">
        <v>6</v>
      </c>
      <c r="D19" s="156"/>
      <c r="E19" s="202">
        <v>892.5</v>
      </c>
      <c r="F19" s="202">
        <v>1150.0650000000001</v>
      </c>
      <c r="G19" s="202">
        <v>950.17579445571357</v>
      </c>
      <c r="H19" s="202">
        <v>32782</v>
      </c>
      <c r="I19" s="202">
        <v>1050</v>
      </c>
      <c r="J19" s="202">
        <v>1302</v>
      </c>
      <c r="K19" s="202">
        <v>1199.9275877470502</v>
      </c>
      <c r="L19" s="202">
        <v>8899.7000000000007</v>
      </c>
      <c r="M19" s="202">
        <v>1050</v>
      </c>
      <c r="N19" s="202">
        <v>1312.5</v>
      </c>
      <c r="O19" s="202">
        <v>1229.6848631528626</v>
      </c>
      <c r="P19" s="202">
        <v>7410.5999999999995</v>
      </c>
      <c r="Q19" s="202">
        <v>1050</v>
      </c>
      <c r="R19" s="202">
        <v>1312.5</v>
      </c>
      <c r="S19" s="202">
        <v>1241.9686076144874</v>
      </c>
      <c r="T19" s="202">
        <v>7076.9000000000005</v>
      </c>
      <c r="U19" s="202">
        <v>1050</v>
      </c>
      <c r="V19" s="202">
        <v>1218</v>
      </c>
      <c r="W19" s="202">
        <v>1151.0834524445058</v>
      </c>
      <c r="X19" s="203">
        <v>11288.5</v>
      </c>
    </row>
    <row r="20" spans="2:24" ht="14.1" customHeight="1" x14ac:dyDescent="0.15">
      <c r="B20" s="155"/>
      <c r="C20" s="144">
        <v>7</v>
      </c>
      <c r="D20" s="156"/>
      <c r="E20" s="202">
        <v>892.5</v>
      </c>
      <c r="F20" s="202">
        <v>1155</v>
      </c>
      <c r="G20" s="202">
        <v>978.95564161975449</v>
      </c>
      <c r="H20" s="202">
        <v>47963.199999999997</v>
      </c>
      <c r="I20" s="202">
        <v>1050</v>
      </c>
      <c r="J20" s="202">
        <v>1312.5</v>
      </c>
      <c r="K20" s="202">
        <v>1216.2350145337418</v>
      </c>
      <c r="L20" s="202">
        <v>8881.6999999999989</v>
      </c>
      <c r="M20" s="202">
        <v>1102.5</v>
      </c>
      <c r="N20" s="202">
        <v>1312.5</v>
      </c>
      <c r="O20" s="202">
        <v>1244.7035144997121</v>
      </c>
      <c r="P20" s="202">
        <v>9330.1</v>
      </c>
      <c r="Q20" s="202">
        <v>1102.5</v>
      </c>
      <c r="R20" s="202">
        <v>1312.5</v>
      </c>
      <c r="S20" s="202">
        <v>1242.6171948071387</v>
      </c>
      <c r="T20" s="202">
        <v>9245.4</v>
      </c>
      <c r="U20" s="202">
        <v>1050</v>
      </c>
      <c r="V20" s="202">
        <v>1260</v>
      </c>
      <c r="W20" s="202">
        <v>1179.1000989241991</v>
      </c>
      <c r="X20" s="203">
        <v>13502.2</v>
      </c>
    </row>
    <row r="21" spans="2:24" ht="14.1" customHeight="1" x14ac:dyDescent="0.15">
      <c r="B21" s="155"/>
      <c r="C21" s="144">
        <v>8</v>
      </c>
      <c r="D21" s="156"/>
      <c r="E21" s="202">
        <v>871.5</v>
      </c>
      <c r="F21" s="202">
        <v>1172.8500000000001</v>
      </c>
      <c r="G21" s="202">
        <v>966.36562635457312</v>
      </c>
      <c r="H21" s="202">
        <v>26396.300000000003</v>
      </c>
      <c r="I21" s="202">
        <v>1102.5</v>
      </c>
      <c r="J21" s="202">
        <v>1312.5</v>
      </c>
      <c r="K21" s="202">
        <v>1246.2577330621855</v>
      </c>
      <c r="L21" s="202">
        <v>6114.4</v>
      </c>
      <c r="M21" s="202">
        <v>1102.5</v>
      </c>
      <c r="N21" s="202">
        <v>1312.5</v>
      </c>
      <c r="O21" s="202">
        <v>1237.1175704119476</v>
      </c>
      <c r="P21" s="202">
        <v>6965.1</v>
      </c>
      <c r="Q21" s="202">
        <v>1102.5</v>
      </c>
      <c r="R21" s="202">
        <v>1312.5</v>
      </c>
      <c r="S21" s="202">
        <v>1236.450173027735</v>
      </c>
      <c r="T21" s="202">
        <v>6073.7</v>
      </c>
      <c r="U21" s="202">
        <v>1050</v>
      </c>
      <c r="V21" s="202">
        <v>1260</v>
      </c>
      <c r="W21" s="202">
        <v>1175.655630829516</v>
      </c>
      <c r="X21" s="203">
        <v>14670.399999999998</v>
      </c>
    </row>
    <row r="22" spans="2:24" ht="14.1" customHeight="1" x14ac:dyDescent="0.15">
      <c r="B22" s="155"/>
      <c r="C22" s="144">
        <v>9</v>
      </c>
      <c r="D22" s="156"/>
      <c r="E22" s="202">
        <v>840</v>
      </c>
      <c r="F22" s="202">
        <v>1155</v>
      </c>
      <c r="G22" s="202">
        <v>953.31904301064526</v>
      </c>
      <c r="H22" s="202">
        <v>21076</v>
      </c>
      <c r="I22" s="202">
        <v>1050</v>
      </c>
      <c r="J22" s="202">
        <v>1312.5</v>
      </c>
      <c r="K22" s="202">
        <v>1234.0628054281635</v>
      </c>
      <c r="L22" s="202">
        <v>7979.7000000000007</v>
      </c>
      <c r="M22" s="202">
        <v>1102.5</v>
      </c>
      <c r="N22" s="202">
        <v>1312.5</v>
      </c>
      <c r="O22" s="202">
        <v>1223.9830004927396</v>
      </c>
      <c r="P22" s="202">
        <v>6268.6</v>
      </c>
      <c r="Q22" s="202">
        <v>1102.5</v>
      </c>
      <c r="R22" s="202">
        <v>1312.5</v>
      </c>
      <c r="S22" s="202">
        <v>1235.6801386519546</v>
      </c>
      <c r="T22" s="202">
        <v>5142.5000000000009</v>
      </c>
      <c r="U22" s="202">
        <v>1050</v>
      </c>
      <c r="V22" s="202">
        <v>1260</v>
      </c>
      <c r="W22" s="202">
        <v>1178.2295226685164</v>
      </c>
      <c r="X22" s="203">
        <v>14231.5</v>
      </c>
    </row>
    <row r="23" spans="2:24" ht="14.1" customHeight="1" x14ac:dyDescent="0.15">
      <c r="B23" s="155"/>
      <c r="C23" s="144">
        <v>10</v>
      </c>
      <c r="D23" s="156"/>
      <c r="E23" s="202">
        <v>798</v>
      </c>
      <c r="F23" s="202">
        <v>1155</v>
      </c>
      <c r="G23" s="202">
        <v>943.16615629984062</v>
      </c>
      <c r="H23" s="202">
        <v>24459.300000000003</v>
      </c>
      <c r="I23" s="202">
        <v>1155</v>
      </c>
      <c r="J23" s="202">
        <v>1312.5</v>
      </c>
      <c r="K23" s="202">
        <v>1244.6431057131663</v>
      </c>
      <c r="L23" s="202">
        <v>12553</v>
      </c>
      <c r="M23" s="202">
        <v>1155</v>
      </c>
      <c r="N23" s="202">
        <v>1312.5</v>
      </c>
      <c r="O23" s="202">
        <v>1238.5548952112886</v>
      </c>
      <c r="P23" s="202">
        <v>9734.2999999999993</v>
      </c>
      <c r="Q23" s="202">
        <v>1155</v>
      </c>
      <c r="R23" s="202">
        <v>1312.5</v>
      </c>
      <c r="S23" s="202">
        <v>1247.72197320282</v>
      </c>
      <c r="T23" s="202">
        <v>8682.9000000000015</v>
      </c>
      <c r="U23" s="202">
        <v>1102.5</v>
      </c>
      <c r="V23" s="202">
        <v>1312.5</v>
      </c>
      <c r="W23" s="202">
        <v>1189.6067229379539</v>
      </c>
      <c r="X23" s="203">
        <v>24811.9</v>
      </c>
    </row>
    <row r="24" spans="2:24" ht="14.1" customHeight="1" x14ac:dyDescent="0.15">
      <c r="B24" s="150"/>
      <c r="C24" s="154">
        <v>11</v>
      </c>
      <c r="D24" s="161"/>
      <c r="E24" s="204">
        <v>808.5</v>
      </c>
      <c r="F24" s="204">
        <v>1050</v>
      </c>
      <c r="G24" s="204">
        <v>914.17177674848563</v>
      </c>
      <c r="H24" s="204">
        <v>22561.3</v>
      </c>
      <c r="I24" s="204">
        <v>1155</v>
      </c>
      <c r="J24" s="204">
        <v>1417.5</v>
      </c>
      <c r="K24" s="204">
        <v>1280.3884576228047</v>
      </c>
      <c r="L24" s="204">
        <v>12052.400000000001</v>
      </c>
      <c r="M24" s="204">
        <v>1155</v>
      </c>
      <c r="N24" s="204">
        <v>1417.5</v>
      </c>
      <c r="O24" s="204">
        <v>1258.5004895801035</v>
      </c>
      <c r="P24" s="204">
        <v>10465.700000000001</v>
      </c>
      <c r="Q24" s="204">
        <v>1155</v>
      </c>
      <c r="R24" s="204">
        <v>1417.5</v>
      </c>
      <c r="S24" s="204">
        <v>1266.0783296425184</v>
      </c>
      <c r="T24" s="204">
        <v>9146.6</v>
      </c>
      <c r="U24" s="204">
        <v>1123.5</v>
      </c>
      <c r="V24" s="204">
        <v>1365</v>
      </c>
      <c r="W24" s="204">
        <v>1228.2776799290423</v>
      </c>
      <c r="X24" s="205">
        <v>15019.2</v>
      </c>
    </row>
    <row r="25" spans="2:24" x14ac:dyDescent="0.15">
      <c r="B25" s="191"/>
      <c r="C25" s="187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125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41583</v>
      </c>
      <c r="C28" s="212"/>
      <c r="D28" s="213">
        <v>41589</v>
      </c>
      <c r="E28" s="679">
        <v>808.5</v>
      </c>
      <c r="F28" s="680">
        <v>1050</v>
      </c>
      <c r="G28" s="681">
        <v>924.24530236310454</v>
      </c>
      <c r="H28" s="252">
        <v>6867.5</v>
      </c>
      <c r="I28" s="679">
        <v>1155</v>
      </c>
      <c r="J28" s="680">
        <v>1312.5</v>
      </c>
      <c r="K28" s="681">
        <v>1256.7323306570167</v>
      </c>
      <c r="L28" s="252">
        <v>2498.1999999999998</v>
      </c>
      <c r="M28" s="679">
        <v>1155</v>
      </c>
      <c r="N28" s="680">
        <v>1312.5</v>
      </c>
      <c r="O28" s="681">
        <v>1236.8462025030501</v>
      </c>
      <c r="P28" s="252">
        <v>3426.5</v>
      </c>
      <c r="Q28" s="679">
        <v>1155</v>
      </c>
      <c r="R28" s="680">
        <v>1312.5</v>
      </c>
      <c r="S28" s="681">
        <v>1233.0514208389714</v>
      </c>
      <c r="T28" s="252">
        <v>3229.9</v>
      </c>
      <c r="U28" s="679">
        <v>1123.5</v>
      </c>
      <c r="V28" s="680">
        <v>1312.5</v>
      </c>
      <c r="W28" s="681">
        <v>1213.8441584279637</v>
      </c>
      <c r="X28" s="252">
        <v>4047</v>
      </c>
    </row>
    <row r="29" spans="2:24" x14ac:dyDescent="0.15">
      <c r="B29" s="211" t="s">
        <v>126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41590</v>
      </c>
      <c r="C30" s="212"/>
      <c r="D30" s="213">
        <v>41596</v>
      </c>
      <c r="E30" s="679">
        <v>819</v>
      </c>
      <c r="F30" s="680">
        <v>1029</v>
      </c>
      <c r="G30" s="681">
        <v>892.08964851160727</v>
      </c>
      <c r="H30" s="252">
        <v>5747.5</v>
      </c>
      <c r="I30" s="679">
        <v>1155</v>
      </c>
      <c r="J30" s="680">
        <v>1330.3500000000001</v>
      </c>
      <c r="K30" s="681">
        <v>1261.1798506033322</v>
      </c>
      <c r="L30" s="252">
        <v>3153.7</v>
      </c>
      <c r="M30" s="679">
        <v>1155</v>
      </c>
      <c r="N30" s="680">
        <v>1344</v>
      </c>
      <c r="O30" s="681">
        <v>1239.194945848375</v>
      </c>
      <c r="P30" s="252">
        <v>2443</v>
      </c>
      <c r="Q30" s="679">
        <v>1155</v>
      </c>
      <c r="R30" s="680">
        <v>1354.5</v>
      </c>
      <c r="S30" s="681">
        <v>1243.9160323999729</v>
      </c>
      <c r="T30" s="252">
        <v>2192.4</v>
      </c>
      <c r="U30" s="679">
        <v>1123.5</v>
      </c>
      <c r="V30" s="680">
        <v>1312.5</v>
      </c>
      <c r="W30" s="681">
        <v>1201.4907389113898</v>
      </c>
      <c r="X30" s="252">
        <v>3544.8</v>
      </c>
    </row>
    <row r="31" spans="2:24" x14ac:dyDescent="0.15">
      <c r="B31" s="211" t="s">
        <v>127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41597</v>
      </c>
      <c r="C32" s="212"/>
      <c r="D32" s="213">
        <v>41603</v>
      </c>
      <c r="E32" s="216">
        <v>819</v>
      </c>
      <c r="F32" s="217">
        <v>1030.7850000000001</v>
      </c>
      <c r="G32" s="218">
        <v>910.51001392824526</v>
      </c>
      <c r="H32" s="215">
        <v>4531.8999999999996</v>
      </c>
      <c r="I32" s="216">
        <v>1207.5</v>
      </c>
      <c r="J32" s="217">
        <v>1344</v>
      </c>
      <c r="K32" s="218">
        <v>1288.7990436488474</v>
      </c>
      <c r="L32" s="215">
        <v>3683.1</v>
      </c>
      <c r="M32" s="216">
        <v>1207.5</v>
      </c>
      <c r="N32" s="217">
        <v>1344</v>
      </c>
      <c r="O32" s="218">
        <v>1273.1422339322733</v>
      </c>
      <c r="P32" s="215">
        <v>2640.2</v>
      </c>
      <c r="Q32" s="216">
        <v>1207.5</v>
      </c>
      <c r="R32" s="217">
        <v>1354.5</v>
      </c>
      <c r="S32" s="218">
        <v>1308.1635262449529</v>
      </c>
      <c r="T32" s="215">
        <v>2133.8000000000002</v>
      </c>
      <c r="U32" s="216">
        <v>1155</v>
      </c>
      <c r="V32" s="217">
        <v>1312.5</v>
      </c>
      <c r="W32" s="218">
        <v>1248.0460457110071</v>
      </c>
      <c r="X32" s="215">
        <v>3872.7</v>
      </c>
    </row>
    <row r="33" spans="2:24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4" ht="12" customHeight="1" x14ac:dyDescent="0.15">
      <c r="B34" s="211">
        <v>41604</v>
      </c>
      <c r="C34" s="212"/>
      <c r="D34" s="213">
        <v>41610</v>
      </c>
      <c r="E34" s="216">
        <v>819</v>
      </c>
      <c r="F34" s="217">
        <v>1032.1500000000001</v>
      </c>
      <c r="G34" s="218">
        <v>931.33175492052987</v>
      </c>
      <c r="H34" s="215">
        <v>5414.4</v>
      </c>
      <c r="I34" s="216">
        <v>1207.5</v>
      </c>
      <c r="J34" s="217">
        <v>1417.5</v>
      </c>
      <c r="K34" s="218">
        <v>1312.6415827592298</v>
      </c>
      <c r="L34" s="215">
        <v>2717.4</v>
      </c>
      <c r="M34" s="216">
        <v>1207.5</v>
      </c>
      <c r="N34" s="217">
        <v>1417.5</v>
      </c>
      <c r="O34" s="218">
        <v>1309.0354180491038</v>
      </c>
      <c r="P34" s="215">
        <v>1956</v>
      </c>
      <c r="Q34" s="216">
        <v>1207.5</v>
      </c>
      <c r="R34" s="217">
        <v>1417.5</v>
      </c>
      <c r="S34" s="218">
        <v>1333.4472777394903</v>
      </c>
      <c r="T34" s="215">
        <v>1590.5</v>
      </c>
      <c r="U34" s="216">
        <v>1155</v>
      </c>
      <c r="V34" s="217">
        <v>1365</v>
      </c>
      <c r="W34" s="218">
        <v>1280.1989579313013</v>
      </c>
      <c r="X34" s="215">
        <v>3554.7</v>
      </c>
    </row>
    <row r="35" spans="2:24" ht="12" customHeight="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4" ht="12" customHeight="1" x14ac:dyDescent="0.15">
      <c r="B36" s="223"/>
      <c r="C36" s="224"/>
      <c r="D36" s="225"/>
      <c r="E36" s="684"/>
      <c r="F36" s="685"/>
      <c r="G36" s="686"/>
      <c r="H36" s="685"/>
      <c r="I36" s="684"/>
      <c r="J36" s="685"/>
      <c r="K36" s="686"/>
      <c r="L36" s="685"/>
      <c r="M36" s="684"/>
      <c r="N36" s="685"/>
      <c r="O36" s="686"/>
      <c r="P36" s="685"/>
      <c r="Q36" s="684"/>
      <c r="R36" s="685"/>
      <c r="S36" s="686"/>
      <c r="T36" s="685"/>
      <c r="U36" s="684"/>
      <c r="V36" s="685"/>
      <c r="W36" s="686"/>
      <c r="X36" s="685"/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/>
      <c r="X38" s="177"/>
    </row>
    <row r="39" spans="2:24" ht="12.75" customHeight="1" x14ac:dyDescent="0.15">
      <c r="B39" s="226"/>
      <c r="X39" s="177"/>
    </row>
    <row r="40" spans="2:24" x14ac:dyDescent="0.15">
      <c r="B40" s="226"/>
      <c r="X40" s="177"/>
    </row>
    <row r="41" spans="2:24" x14ac:dyDescent="0.15">
      <c r="B41" s="226"/>
      <c r="X41" s="177"/>
    </row>
    <row r="42" spans="2:24" x14ac:dyDescent="0.15">
      <c r="X42" s="177"/>
    </row>
    <row r="43" spans="2:24" x14ac:dyDescent="0.15">
      <c r="X43" s="177"/>
    </row>
    <row r="44" spans="2:24" x14ac:dyDescent="0.15">
      <c r="X44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0" customWidth="1"/>
    <col min="2" max="2" width="5.375" style="180" customWidth="1"/>
    <col min="3" max="3" width="3.375" style="180" customWidth="1"/>
    <col min="4" max="4" width="6.125" style="180" customWidth="1"/>
    <col min="5" max="5" width="5.37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3" spans="2:24" x14ac:dyDescent="0.15">
      <c r="B3" s="136" t="s">
        <v>450</v>
      </c>
    </row>
    <row r="4" spans="2:24" x14ac:dyDescent="0.15">
      <c r="L4" s="181" t="s">
        <v>85</v>
      </c>
    </row>
    <row r="5" spans="2:24" ht="6" customHeight="1" x14ac:dyDescent="0.15">
      <c r="B5" s="183"/>
      <c r="C5" s="183"/>
      <c r="D5" s="183"/>
      <c r="E5" s="183"/>
      <c r="F5" s="183"/>
      <c r="G5" s="183"/>
      <c r="H5" s="183"/>
      <c r="N5" s="177"/>
    </row>
    <row r="6" spans="2:24" ht="13.5" x14ac:dyDescent="0.15">
      <c r="B6" s="184"/>
      <c r="C6" s="185" t="s">
        <v>86</v>
      </c>
      <c r="D6" s="186"/>
      <c r="E6" s="230" t="s">
        <v>141</v>
      </c>
      <c r="F6" s="231"/>
      <c r="G6" s="231"/>
      <c r="H6" s="232"/>
      <c r="I6" s="206" t="s">
        <v>143</v>
      </c>
      <c r="J6" s="207"/>
      <c r="K6" s="207"/>
      <c r="L6" s="208"/>
      <c r="N6" s="177"/>
      <c r="O6" s="178"/>
      <c r="P6" s="178"/>
      <c r="Q6" s="177"/>
      <c r="R6" s="177"/>
    </row>
    <row r="7" spans="2:24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N7" s="177"/>
      <c r="O7" s="178"/>
      <c r="P7" s="178"/>
      <c r="Q7" s="177"/>
      <c r="R7" s="177"/>
    </row>
    <row r="8" spans="2:24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N8" s="177"/>
      <c r="O8" s="178"/>
      <c r="P8" s="178"/>
      <c r="Q8" s="177"/>
      <c r="R8" s="177"/>
    </row>
    <row r="9" spans="2:24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1029</v>
      </c>
      <c r="G9" s="177">
        <v>879</v>
      </c>
      <c r="H9" s="202">
        <v>82207</v>
      </c>
      <c r="I9" s="201">
        <v>1050</v>
      </c>
      <c r="J9" s="202">
        <v>1418</v>
      </c>
      <c r="K9" s="177">
        <v>1253</v>
      </c>
      <c r="L9" s="202">
        <v>569475</v>
      </c>
      <c r="M9" s="177"/>
      <c r="N9" s="178"/>
      <c r="O9" s="178"/>
      <c r="P9" s="17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201"/>
      <c r="C10" s="187">
        <v>23</v>
      </c>
      <c r="D10" s="203"/>
      <c r="E10" s="159">
        <v>735</v>
      </c>
      <c r="F10" s="159">
        <v>998</v>
      </c>
      <c r="G10" s="160">
        <v>873</v>
      </c>
      <c r="H10" s="159">
        <v>88652</v>
      </c>
      <c r="I10" s="159">
        <v>893</v>
      </c>
      <c r="J10" s="159">
        <v>1449</v>
      </c>
      <c r="K10" s="159">
        <v>1222</v>
      </c>
      <c r="L10" s="160">
        <v>555301</v>
      </c>
      <c r="M10" s="177"/>
      <c r="N10" s="178"/>
      <c r="O10" s="178"/>
      <c r="P10" s="17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6"/>
      <c r="C11" s="199">
        <v>24</v>
      </c>
      <c r="D11" s="205"/>
      <c r="E11" s="162">
        <v>735</v>
      </c>
      <c r="F11" s="162">
        <v>1071</v>
      </c>
      <c r="G11" s="162">
        <v>844</v>
      </c>
      <c r="H11" s="162">
        <v>138330</v>
      </c>
      <c r="I11" s="162">
        <v>882</v>
      </c>
      <c r="J11" s="162">
        <v>1523</v>
      </c>
      <c r="K11" s="162">
        <v>1138</v>
      </c>
      <c r="L11" s="163">
        <v>620046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55"/>
      <c r="C12" s="144">
        <v>11</v>
      </c>
      <c r="D12" s="156"/>
      <c r="E12" s="202">
        <v>819</v>
      </c>
      <c r="F12" s="202">
        <v>1019</v>
      </c>
      <c r="G12" s="202">
        <v>889</v>
      </c>
      <c r="H12" s="202">
        <v>10885</v>
      </c>
      <c r="I12" s="202">
        <v>1050</v>
      </c>
      <c r="J12" s="202">
        <v>1470</v>
      </c>
      <c r="K12" s="202">
        <v>1283</v>
      </c>
      <c r="L12" s="203">
        <v>49781</v>
      </c>
    </row>
    <row r="13" spans="2:24" ht="14.1" customHeight="1" x14ac:dyDescent="0.15">
      <c r="B13" s="155"/>
      <c r="C13" s="144">
        <v>12</v>
      </c>
      <c r="D13" s="156"/>
      <c r="E13" s="202">
        <v>840</v>
      </c>
      <c r="F13" s="202">
        <v>1071</v>
      </c>
      <c r="G13" s="202">
        <v>926</v>
      </c>
      <c r="H13" s="202">
        <v>7674</v>
      </c>
      <c r="I13" s="202">
        <v>1208</v>
      </c>
      <c r="J13" s="202">
        <v>1523</v>
      </c>
      <c r="K13" s="202">
        <v>1369</v>
      </c>
      <c r="L13" s="203">
        <v>57658</v>
      </c>
    </row>
    <row r="14" spans="2:24" ht="14.1" customHeight="1" x14ac:dyDescent="0.15">
      <c r="B14" s="155" t="s">
        <v>446</v>
      </c>
      <c r="C14" s="144">
        <v>1</v>
      </c>
      <c r="D14" s="156" t="s">
        <v>447</v>
      </c>
      <c r="E14" s="202">
        <v>798</v>
      </c>
      <c r="F14" s="202">
        <v>998</v>
      </c>
      <c r="G14" s="202">
        <v>892</v>
      </c>
      <c r="H14" s="202">
        <v>10380</v>
      </c>
      <c r="I14" s="202">
        <v>1103</v>
      </c>
      <c r="J14" s="202">
        <v>1470</v>
      </c>
      <c r="K14" s="202">
        <v>1292</v>
      </c>
      <c r="L14" s="203">
        <v>46116</v>
      </c>
    </row>
    <row r="15" spans="2:24" ht="14.1" customHeight="1" x14ac:dyDescent="0.15">
      <c r="B15" s="155"/>
      <c r="C15" s="144">
        <v>2</v>
      </c>
      <c r="D15" s="156"/>
      <c r="E15" s="202">
        <v>819</v>
      </c>
      <c r="F15" s="202">
        <v>945</v>
      </c>
      <c r="G15" s="203">
        <v>885</v>
      </c>
      <c r="H15" s="202">
        <v>7456</v>
      </c>
      <c r="I15" s="202">
        <v>1103</v>
      </c>
      <c r="J15" s="202">
        <v>1470</v>
      </c>
      <c r="K15" s="202">
        <v>1297</v>
      </c>
      <c r="L15" s="203">
        <v>39857</v>
      </c>
    </row>
    <row r="16" spans="2:24" ht="14.1" customHeight="1" x14ac:dyDescent="0.15">
      <c r="B16" s="155"/>
      <c r="C16" s="144">
        <v>3</v>
      </c>
      <c r="D16" s="156"/>
      <c r="E16" s="202">
        <v>819</v>
      </c>
      <c r="F16" s="202">
        <v>1050</v>
      </c>
      <c r="G16" s="202">
        <v>904</v>
      </c>
      <c r="H16" s="202">
        <v>6575</v>
      </c>
      <c r="I16" s="202">
        <v>1166</v>
      </c>
      <c r="J16" s="202">
        <v>1470</v>
      </c>
      <c r="K16" s="202">
        <v>1307</v>
      </c>
      <c r="L16" s="203">
        <v>28023</v>
      </c>
    </row>
    <row r="17" spans="2:24" ht="14.1" customHeight="1" x14ac:dyDescent="0.15">
      <c r="B17" s="155"/>
      <c r="C17" s="144">
        <v>4</v>
      </c>
      <c r="D17" s="156"/>
      <c r="E17" s="202">
        <v>840</v>
      </c>
      <c r="F17" s="202">
        <v>998</v>
      </c>
      <c r="G17" s="202">
        <v>886</v>
      </c>
      <c r="H17" s="202">
        <v>9702</v>
      </c>
      <c r="I17" s="202">
        <v>1200</v>
      </c>
      <c r="J17" s="202">
        <v>1470</v>
      </c>
      <c r="K17" s="202">
        <v>1333</v>
      </c>
      <c r="L17" s="203">
        <v>40038</v>
      </c>
    </row>
    <row r="18" spans="2:24" ht="14.1" customHeight="1" x14ac:dyDescent="0.15">
      <c r="B18" s="155"/>
      <c r="C18" s="144">
        <v>5</v>
      </c>
      <c r="D18" s="156"/>
      <c r="E18" s="202">
        <v>819</v>
      </c>
      <c r="F18" s="202">
        <v>997.5</v>
      </c>
      <c r="G18" s="202">
        <v>885.00794698844743</v>
      </c>
      <c r="H18" s="202">
        <v>14671</v>
      </c>
      <c r="I18" s="202">
        <v>1200.0450000000001</v>
      </c>
      <c r="J18" s="202">
        <v>1470</v>
      </c>
      <c r="K18" s="202">
        <v>1354.8307314237936</v>
      </c>
      <c r="L18" s="203">
        <v>47420</v>
      </c>
    </row>
    <row r="19" spans="2:24" ht="14.1" customHeight="1" x14ac:dyDescent="0.15">
      <c r="B19" s="155"/>
      <c r="C19" s="144">
        <v>6</v>
      </c>
      <c r="D19" s="156"/>
      <c r="E19" s="202">
        <v>819</v>
      </c>
      <c r="F19" s="202">
        <v>987</v>
      </c>
      <c r="G19" s="202">
        <v>887.449202019616</v>
      </c>
      <c r="H19" s="202">
        <v>10021.900000000001</v>
      </c>
      <c r="I19" s="202">
        <v>1269.6600000000001</v>
      </c>
      <c r="J19" s="202">
        <v>1470</v>
      </c>
      <c r="K19" s="202">
        <v>1384.7589592917616</v>
      </c>
      <c r="L19" s="203">
        <v>45121.3</v>
      </c>
    </row>
    <row r="20" spans="2:24" ht="14.1" customHeight="1" x14ac:dyDescent="0.15">
      <c r="B20" s="155"/>
      <c r="C20" s="144">
        <v>7</v>
      </c>
      <c r="D20" s="156"/>
      <c r="E20" s="202">
        <v>819</v>
      </c>
      <c r="F20" s="202">
        <v>1029</v>
      </c>
      <c r="G20" s="202">
        <v>880.63841755236524</v>
      </c>
      <c r="H20" s="202">
        <v>10808.8</v>
      </c>
      <c r="I20" s="202">
        <v>1258.8450000000003</v>
      </c>
      <c r="J20" s="202">
        <v>1470</v>
      </c>
      <c r="K20" s="202">
        <v>1360.9002397197125</v>
      </c>
      <c r="L20" s="203">
        <v>43566.600000000006</v>
      </c>
    </row>
    <row r="21" spans="2:24" ht="14.1" customHeight="1" x14ac:dyDescent="0.15">
      <c r="B21" s="155"/>
      <c r="C21" s="144">
        <v>8</v>
      </c>
      <c r="D21" s="156"/>
      <c r="E21" s="202">
        <v>840</v>
      </c>
      <c r="F21" s="202">
        <v>997.5</v>
      </c>
      <c r="G21" s="202">
        <v>892.17194029850771</v>
      </c>
      <c r="H21" s="202">
        <v>8504.2000000000007</v>
      </c>
      <c r="I21" s="202">
        <v>1255.6950000000002</v>
      </c>
      <c r="J21" s="202">
        <v>1449</v>
      </c>
      <c r="K21" s="202">
        <v>1351.2623922413795</v>
      </c>
      <c r="L21" s="203">
        <v>39165.1</v>
      </c>
    </row>
    <row r="22" spans="2:24" ht="14.1" customHeight="1" x14ac:dyDescent="0.15">
      <c r="B22" s="155"/>
      <c r="C22" s="144">
        <v>9</v>
      </c>
      <c r="D22" s="156"/>
      <c r="E22" s="202">
        <v>840</v>
      </c>
      <c r="F22" s="202">
        <v>1050</v>
      </c>
      <c r="G22" s="202">
        <v>919.4845636547426</v>
      </c>
      <c r="H22" s="202">
        <v>8436.1999999999989</v>
      </c>
      <c r="I22" s="202">
        <v>1260</v>
      </c>
      <c r="J22" s="202">
        <v>1449</v>
      </c>
      <c r="K22" s="202">
        <v>1376.1491769156194</v>
      </c>
      <c r="L22" s="203">
        <v>33806.699999999997</v>
      </c>
    </row>
    <row r="23" spans="2:24" ht="14.1" customHeight="1" x14ac:dyDescent="0.15">
      <c r="B23" s="155"/>
      <c r="C23" s="144">
        <v>10</v>
      </c>
      <c r="D23" s="156"/>
      <c r="E23" s="202">
        <v>840</v>
      </c>
      <c r="F23" s="202">
        <v>1050</v>
      </c>
      <c r="G23" s="202">
        <v>938.19504095015623</v>
      </c>
      <c r="H23" s="202">
        <v>12451.8</v>
      </c>
      <c r="I23" s="202">
        <v>1281</v>
      </c>
      <c r="J23" s="202">
        <v>1522.5</v>
      </c>
      <c r="K23" s="202">
        <v>1421.0498372660704</v>
      </c>
      <c r="L23" s="203">
        <v>50882.3</v>
      </c>
    </row>
    <row r="24" spans="2:24" ht="14.1" customHeight="1" x14ac:dyDescent="0.15">
      <c r="B24" s="150"/>
      <c r="C24" s="154">
        <v>11</v>
      </c>
      <c r="D24" s="161"/>
      <c r="E24" s="204">
        <v>840</v>
      </c>
      <c r="F24" s="204">
        <v>1050</v>
      </c>
      <c r="G24" s="204">
        <v>992.78455991694989</v>
      </c>
      <c r="H24" s="204">
        <v>13099.6</v>
      </c>
      <c r="I24" s="204">
        <v>1365</v>
      </c>
      <c r="J24" s="204">
        <v>1588.65</v>
      </c>
      <c r="K24" s="204">
        <v>1476.2021764032079</v>
      </c>
      <c r="L24" s="205">
        <v>52672.100000000006</v>
      </c>
    </row>
    <row r="25" spans="2:24" x14ac:dyDescent="0.15">
      <c r="B25" s="191" t="s">
        <v>138</v>
      </c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24" x14ac:dyDescent="0.15">
      <c r="B27" s="188" t="s">
        <v>125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24" x14ac:dyDescent="0.15">
      <c r="B28" s="211">
        <v>41583</v>
      </c>
      <c r="C28" s="212"/>
      <c r="D28" s="213">
        <v>41589</v>
      </c>
      <c r="E28" s="679">
        <v>840</v>
      </c>
      <c r="F28" s="680">
        <v>1050</v>
      </c>
      <c r="G28" s="681">
        <v>982.53429115732729</v>
      </c>
      <c r="H28" s="252">
        <v>4549.6000000000004</v>
      </c>
      <c r="I28" s="679">
        <v>1365</v>
      </c>
      <c r="J28" s="680">
        <v>1533</v>
      </c>
      <c r="K28" s="681">
        <v>1449.106601184458</v>
      </c>
      <c r="L28" s="252">
        <v>12769.6</v>
      </c>
    </row>
    <row r="29" spans="2:24" x14ac:dyDescent="0.15">
      <c r="B29" s="211" t="s">
        <v>126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24" x14ac:dyDescent="0.15">
      <c r="B30" s="211">
        <v>41590</v>
      </c>
      <c r="C30" s="212"/>
      <c r="D30" s="213">
        <v>41596</v>
      </c>
      <c r="E30" s="679">
        <v>840</v>
      </c>
      <c r="F30" s="680">
        <v>1050</v>
      </c>
      <c r="G30" s="681">
        <v>995.0073583668119</v>
      </c>
      <c r="H30" s="252">
        <v>3164.4</v>
      </c>
      <c r="I30" s="679">
        <v>1365</v>
      </c>
      <c r="J30" s="680">
        <v>1533</v>
      </c>
      <c r="K30" s="681">
        <v>1470.3649064023041</v>
      </c>
      <c r="L30" s="252">
        <v>13831.2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x14ac:dyDescent="0.15">
      <c r="B31" s="211" t="s">
        <v>127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</row>
    <row r="32" spans="2:24" x14ac:dyDescent="0.15">
      <c r="B32" s="211">
        <v>41597</v>
      </c>
      <c r="C32" s="212"/>
      <c r="D32" s="213">
        <v>41603</v>
      </c>
      <c r="E32" s="216">
        <v>892.5</v>
      </c>
      <c r="F32" s="217">
        <v>1050</v>
      </c>
      <c r="G32" s="218">
        <v>1001.3507494120538</v>
      </c>
      <c r="H32" s="215">
        <v>3301.5</v>
      </c>
      <c r="I32" s="216">
        <v>1388.94</v>
      </c>
      <c r="J32" s="217">
        <v>1575</v>
      </c>
      <c r="K32" s="218">
        <v>1473.5377461839964</v>
      </c>
      <c r="L32" s="215">
        <v>13859.9</v>
      </c>
    </row>
    <row r="33" spans="2:12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</row>
    <row r="34" spans="2:12" ht="12" customHeight="1" x14ac:dyDescent="0.15">
      <c r="B34" s="211">
        <v>41604</v>
      </c>
      <c r="C34" s="212"/>
      <c r="D34" s="213">
        <v>41610</v>
      </c>
      <c r="E34" s="216">
        <v>840</v>
      </c>
      <c r="F34" s="217">
        <v>1050</v>
      </c>
      <c r="G34" s="218">
        <v>998.27105133571308</v>
      </c>
      <c r="H34" s="215">
        <v>2084.1</v>
      </c>
      <c r="I34" s="216">
        <v>1417.5</v>
      </c>
      <c r="J34" s="217">
        <v>1588.65</v>
      </c>
      <c r="K34" s="218">
        <v>1501.1242961990945</v>
      </c>
      <c r="L34" s="215">
        <v>12211.4</v>
      </c>
    </row>
    <row r="35" spans="2:12" ht="12" customHeight="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</row>
    <row r="36" spans="2:12" ht="12" customHeight="1" x14ac:dyDescent="0.15">
      <c r="B36" s="223"/>
      <c r="C36" s="224"/>
      <c r="D36" s="225"/>
      <c r="E36" s="684"/>
      <c r="F36" s="685"/>
      <c r="G36" s="686"/>
      <c r="H36" s="685"/>
      <c r="I36" s="687"/>
      <c r="J36" s="688"/>
      <c r="K36" s="689"/>
      <c r="L36" s="685"/>
    </row>
    <row r="37" spans="2:12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</row>
    <row r="38" spans="2:12" ht="12.75" customHeight="1" x14ac:dyDescent="0.15">
      <c r="B38" s="181"/>
    </row>
    <row r="39" spans="2:12" ht="12.75" customHeight="1" x14ac:dyDescent="0.15">
      <c r="B39" s="226"/>
      <c r="L39" s="177"/>
    </row>
    <row r="40" spans="2:12" x14ac:dyDescent="0.15">
      <c r="B40" s="226"/>
      <c r="L40" s="177"/>
    </row>
    <row r="41" spans="2:12" x14ac:dyDescent="0.15">
      <c r="B41" s="22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25" style="180" customWidth="1"/>
    <col min="3" max="3" width="2.5" style="180" customWidth="1"/>
    <col min="4" max="4" width="5.3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5" style="180" customWidth="1"/>
    <col min="22" max="23" width="5.875" style="180" customWidth="1"/>
    <col min="24" max="24" width="8.125" style="180" customWidth="1"/>
    <col min="25" max="27" width="7.5" style="177"/>
    <col min="28" max="16384" width="7.5" style="180"/>
  </cols>
  <sheetData>
    <row r="3" spans="2:31" x14ac:dyDescent="0.15">
      <c r="B3" s="180" t="s">
        <v>451</v>
      </c>
    </row>
    <row r="4" spans="2:31" x14ac:dyDescent="0.15">
      <c r="X4" s="181" t="s">
        <v>85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86</v>
      </c>
      <c r="D6" s="186"/>
      <c r="E6" s="206" t="s">
        <v>119</v>
      </c>
      <c r="F6" s="207"/>
      <c r="G6" s="207"/>
      <c r="H6" s="208"/>
      <c r="I6" s="206" t="s">
        <v>120</v>
      </c>
      <c r="J6" s="207"/>
      <c r="K6" s="207"/>
      <c r="L6" s="208"/>
      <c r="M6" s="206" t="s">
        <v>121</v>
      </c>
      <c r="N6" s="207"/>
      <c r="O6" s="207"/>
      <c r="P6" s="208"/>
      <c r="Q6" s="206" t="s">
        <v>123</v>
      </c>
      <c r="R6" s="207"/>
      <c r="S6" s="207"/>
      <c r="T6" s="208"/>
      <c r="U6" s="227" t="s">
        <v>132</v>
      </c>
      <c r="V6" s="228"/>
      <c r="W6" s="228"/>
      <c r="X6" s="229"/>
      <c r="AA6" s="178"/>
      <c r="AB6" s="178"/>
      <c r="AC6" s="178"/>
      <c r="AD6" s="178"/>
      <c r="AE6" s="178"/>
    </row>
    <row r="7" spans="2:31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AA8" s="178"/>
      <c r="AB8" s="178"/>
      <c r="AC8" s="178"/>
      <c r="AD8" s="178"/>
      <c r="AE8" s="178"/>
    </row>
    <row r="9" spans="2:31" ht="14.1" customHeight="1" x14ac:dyDescent="0.15">
      <c r="B9" s="201" t="s">
        <v>155</v>
      </c>
      <c r="C9" s="187">
        <v>22</v>
      </c>
      <c r="D9" s="177" t="s">
        <v>156</v>
      </c>
      <c r="E9" s="201">
        <v>1785</v>
      </c>
      <c r="F9" s="202">
        <v>2888</v>
      </c>
      <c r="G9" s="177">
        <v>2180</v>
      </c>
      <c r="H9" s="202">
        <v>149253</v>
      </c>
      <c r="I9" s="201">
        <v>1523</v>
      </c>
      <c r="J9" s="202">
        <v>2205</v>
      </c>
      <c r="K9" s="177">
        <v>1775</v>
      </c>
      <c r="L9" s="202">
        <v>98295</v>
      </c>
      <c r="M9" s="201">
        <v>1155</v>
      </c>
      <c r="N9" s="202">
        <v>1575</v>
      </c>
      <c r="O9" s="177">
        <v>1392</v>
      </c>
      <c r="P9" s="202">
        <v>62737</v>
      </c>
      <c r="Q9" s="201">
        <v>3885</v>
      </c>
      <c r="R9" s="202">
        <v>5040</v>
      </c>
      <c r="S9" s="177">
        <v>4372</v>
      </c>
      <c r="T9" s="202">
        <v>30170</v>
      </c>
      <c r="U9" s="201">
        <v>3360</v>
      </c>
      <c r="V9" s="202">
        <v>4156</v>
      </c>
      <c r="W9" s="177">
        <v>3789</v>
      </c>
      <c r="X9" s="202">
        <v>72102</v>
      </c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1785</v>
      </c>
      <c r="F10" s="159">
        <v>2782.5</v>
      </c>
      <c r="G10" s="160">
        <v>2272.6183664688806</v>
      </c>
      <c r="H10" s="159">
        <v>112938.6</v>
      </c>
      <c r="I10" s="159">
        <v>1575</v>
      </c>
      <c r="J10" s="159">
        <v>2100</v>
      </c>
      <c r="K10" s="159">
        <v>1790.0319262105306</v>
      </c>
      <c r="L10" s="159">
        <v>82107.100000000006</v>
      </c>
      <c r="M10" s="159">
        <v>1260</v>
      </c>
      <c r="N10" s="159">
        <v>1659</v>
      </c>
      <c r="O10" s="159">
        <v>1385.6232097838333</v>
      </c>
      <c r="P10" s="159">
        <v>47042.000000000007</v>
      </c>
      <c r="Q10" s="159">
        <v>3990</v>
      </c>
      <c r="R10" s="159">
        <v>5460</v>
      </c>
      <c r="S10" s="159">
        <v>4794.4439599691068</v>
      </c>
      <c r="T10" s="159">
        <v>21955.4</v>
      </c>
      <c r="U10" s="159">
        <v>3045</v>
      </c>
      <c r="V10" s="159">
        <v>4410</v>
      </c>
      <c r="W10" s="159">
        <v>3857.8783887304758</v>
      </c>
      <c r="X10" s="160">
        <v>57465.8</v>
      </c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1785</v>
      </c>
      <c r="F11" s="162">
        <v>2730</v>
      </c>
      <c r="G11" s="162">
        <v>2081.4378366759433</v>
      </c>
      <c r="H11" s="162">
        <v>205017.2</v>
      </c>
      <c r="I11" s="162">
        <v>1470</v>
      </c>
      <c r="J11" s="162">
        <v>2100</v>
      </c>
      <c r="K11" s="162">
        <v>1621.7581201728219</v>
      </c>
      <c r="L11" s="162">
        <v>112180</v>
      </c>
      <c r="M11" s="162">
        <v>1155</v>
      </c>
      <c r="N11" s="162">
        <v>1627.5</v>
      </c>
      <c r="O11" s="162">
        <v>1330.027957603847</v>
      </c>
      <c r="P11" s="162">
        <v>84257.8</v>
      </c>
      <c r="Q11" s="162">
        <v>3675</v>
      </c>
      <c r="R11" s="162">
        <v>5775</v>
      </c>
      <c r="S11" s="162">
        <v>4675.274714670456</v>
      </c>
      <c r="T11" s="162">
        <v>29570.299999999996</v>
      </c>
      <c r="U11" s="162">
        <v>3150</v>
      </c>
      <c r="V11" s="162">
        <v>4515</v>
      </c>
      <c r="W11" s="162">
        <v>3554.5701010739867</v>
      </c>
      <c r="X11" s="163">
        <v>66524.5</v>
      </c>
      <c r="AB11" s="177"/>
      <c r="AC11" s="177"/>
      <c r="AD11" s="177"/>
      <c r="AE11" s="177"/>
    </row>
    <row r="12" spans="2:31" ht="14.1" customHeight="1" x14ac:dyDescent="0.15">
      <c r="B12" s="155"/>
      <c r="C12" s="144">
        <v>11</v>
      </c>
      <c r="D12" s="156"/>
      <c r="E12" s="202">
        <v>2205</v>
      </c>
      <c r="F12" s="202">
        <v>2625</v>
      </c>
      <c r="G12" s="202">
        <v>2480.2227749145154</v>
      </c>
      <c r="H12" s="202">
        <v>20393.3</v>
      </c>
      <c r="I12" s="202">
        <v>1575</v>
      </c>
      <c r="J12" s="202">
        <v>1890</v>
      </c>
      <c r="K12" s="202">
        <v>1722.6692645444573</v>
      </c>
      <c r="L12" s="202">
        <v>11297.9</v>
      </c>
      <c r="M12" s="202">
        <v>1155</v>
      </c>
      <c r="N12" s="202">
        <v>1365</v>
      </c>
      <c r="O12" s="202">
        <v>1251.1206594456835</v>
      </c>
      <c r="P12" s="202">
        <v>5970.2</v>
      </c>
      <c r="Q12" s="202">
        <v>4725</v>
      </c>
      <c r="R12" s="202">
        <v>5565</v>
      </c>
      <c r="S12" s="202">
        <v>5144.125387168142</v>
      </c>
      <c r="T12" s="202">
        <v>2226.1</v>
      </c>
      <c r="U12" s="202">
        <v>3675</v>
      </c>
      <c r="V12" s="202">
        <v>4095</v>
      </c>
      <c r="W12" s="202">
        <v>3936.7084575260801</v>
      </c>
      <c r="X12" s="203">
        <v>5094.2</v>
      </c>
    </row>
    <row r="13" spans="2:31" ht="14.1" customHeight="1" x14ac:dyDescent="0.15">
      <c r="B13" s="155"/>
      <c r="C13" s="144">
        <v>12</v>
      </c>
      <c r="D13" s="156"/>
      <c r="E13" s="202">
        <v>2415</v>
      </c>
      <c r="F13" s="202">
        <v>2730</v>
      </c>
      <c r="G13" s="202">
        <v>2574.157299741601</v>
      </c>
      <c r="H13" s="202">
        <v>24072</v>
      </c>
      <c r="I13" s="202">
        <v>1680</v>
      </c>
      <c r="J13" s="202">
        <v>1942.5</v>
      </c>
      <c r="K13" s="202">
        <v>1810.8125241272821</v>
      </c>
      <c r="L13" s="202">
        <v>11956</v>
      </c>
      <c r="M13" s="202">
        <v>1155</v>
      </c>
      <c r="N13" s="202">
        <v>1365</v>
      </c>
      <c r="O13" s="202">
        <v>1282.7244152046783</v>
      </c>
      <c r="P13" s="202">
        <v>6801</v>
      </c>
      <c r="Q13" s="202">
        <v>5040</v>
      </c>
      <c r="R13" s="202">
        <v>5775</v>
      </c>
      <c r="S13" s="202">
        <v>5380.4637602601833</v>
      </c>
      <c r="T13" s="202">
        <v>2772</v>
      </c>
      <c r="U13" s="202">
        <v>3990</v>
      </c>
      <c r="V13" s="202">
        <v>4410</v>
      </c>
      <c r="W13" s="202">
        <v>4239.0075930144276</v>
      </c>
      <c r="X13" s="203">
        <v>5221</v>
      </c>
    </row>
    <row r="14" spans="2:31" ht="14.1" customHeight="1" x14ac:dyDescent="0.15">
      <c r="B14" s="155" t="s">
        <v>157</v>
      </c>
      <c r="C14" s="144">
        <v>1</v>
      </c>
      <c r="D14" s="156" t="s">
        <v>161</v>
      </c>
      <c r="E14" s="202">
        <v>2205</v>
      </c>
      <c r="F14" s="202">
        <v>2625</v>
      </c>
      <c r="G14" s="202">
        <v>2398.8174122417945</v>
      </c>
      <c r="H14" s="202">
        <v>19210.099999999999</v>
      </c>
      <c r="I14" s="202">
        <v>1575</v>
      </c>
      <c r="J14" s="202">
        <v>1890</v>
      </c>
      <c r="K14" s="202">
        <v>1784.3152530032778</v>
      </c>
      <c r="L14" s="202">
        <v>11459.300000000001</v>
      </c>
      <c r="M14" s="202">
        <v>1155</v>
      </c>
      <c r="N14" s="202">
        <v>1365</v>
      </c>
      <c r="O14" s="202">
        <v>1264.9494372859238</v>
      </c>
      <c r="P14" s="202">
        <v>5774.4</v>
      </c>
      <c r="Q14" s="202">
        <v>4935</v>
      </c>
      <c r="R14" s="202">
        <v>5880</v>
      </c>
      <c r="S14" s="202">
        <v>5419.1247743229715</v>
      </c>
      <c r="T14" s="202">
        <v>2069.8000000000002</v>
      </c>
      <c r="U14" s="202">
        <v>3780</v>
      </c>
      <c r="V14" s="202">
        <v>4515</v>
      </c>
      <c r="W14" s="202">
        <v>4115.2135867519764</v>
      </c>
      <c r="X14" s="203">
        <v>2875.7999999999997</v>
      </c>
    </row>
    <row r="15" spans="2:31" ht="14.1" customHeight="1" x14ac:dyDescent="0.15">
      <c r="B15" s="155"/>
      <c r="C15" s="144">
        <v>2</v>
      </c>
      <c r="D15" s="156"/>
      <c r="E15" s="202">
        <v>2152.5</v>
      </c>
      <c r="F15" s="202">
        <v>2520</v>
      </c>
      <c r="G15" s="202">
        <v>2353.0155460060673</v>
      </c>
      <c r="H15" s="202">
        <v>17703.900000000001</v>
      </c>
      <c r="I15" s="202">
        <v>1680</v>
      </c>
      <c r="J15" s="202">
        <v>1890</v>
      </c>
      <c r="K15" s="202">
        <v>1793.7465932097803</v>
      </c>
      <c r="L15" s="202">
        <v>9813.2000000000007</v>
      </c>
      <c r="M15" s="202">
        <v>1155</v>
      </c>
      <c r="N15" s="202">
        <v>1417.5</v>
      </c>
      <c r="O15" s="202">
        <v>1274.8263679448512</v>
      </c>
      <c r="P15" s="202">
        <v>6911.9</v>
      </c>
      <c r="Q15" s="202">
        <v>5040</v>
      </c>
      <c r="R15" s="202">
        <v>5880</v>
      </c>
      <c r="S15" s="202">
        <v>5487.3874999999998</v>
      </c>
      <c r="T15" s="202">
        <v>2415.1999999999998</v>
      </c>
      <c r="U15" s="202">
        <v>3675</v>
      </c>
      <c r="V15" s="202">
        <v>4410</v>
      </c>
      <c r="W15" s="202">
        <v>4063.3583916083917</v>
      </c>
      <c r="X15" s="203">
        <v>4467.8999999999996</v>
      </c>
    </row>
    <row r="16" spans="2:31" ht="14.1" customHeight="1" x14ac:dyDescent="0.15">
      <c r="B16" s="155"/>
      <c r="C16" s="144">
        <v>3</v>
      </c>
      <c r="D16" s="156"/>
      <c r="E16" s="202">
        <v>2100</v>
      </c>
      <c r="F16" s="202">
        <v>2520</v>
      </c>
      <c r="G16" s="202">
        <v>2279.0345646438009</v>
      </c>
      <c r="H16" s="202">
        <v>12004.4</v>
      </c>
      <c r="I16" s="202">
        <v>1680</v>
      </c>
      <c r="J16" s="202">
        <v>1890</v>
      </c>
      <c r="K16" s="202">
        <v>1830.6626945046289</v>
      </c>
      <c r="L16" s="202">
        <v>6916.4</v>
      </c>
      <c r="M16" s="202">
        <v>1207.5</v>
      </c>
      <c r="N16" s="202">
        <v>1575</v>
      </c>
      <c r="O16" s="202">
        <v>1400.6779551337358</v>
      </c>
      <c r="P16" s="202">
        <v>4968.8</v>
      </c>
      <c r="Q16" s="202">
        <v>5040</v>
      </c>
      <c r="R16" s="202">
        <v>5880</v>
      </c>
      <c r="S16" s="202">
        <v>5505.6824491054922</v>
      </c>
      <c r="T16" s="202">
        <v>2071</v>
      </c>
      <c r="U16" s="202">
        <v>3570</v>
      </c>
      <c r="V16" s="202">
        <v>4410</v>
      </c>
      <c r="W16" s="202">
        <v>3990.1445680875145</v>
      </c>
      <c r="X16" s="203">
        <v>2851</v>
      </c>
    </row>
    <row r="17" spans="2:24" ht="14.1" customHeight="1" x14ac:dyDescent="0.15">
      <c r="B17" s="155"/>
      <c r="C17" s="144">
        <v>4</v>
      </c>
      <c r="D17" s="156"/>
      <c r="E17" s="202">
        <v>2100</v>
      </c>
      <c r="F17" s="202">
        <v>2415</v>
      </c>
      <c r="G17" s="202">
        <v>2251.193456631298</v>
      </c>
      <c r="H17" s="202">
        <v>22430.299999999996</v>
      </c>
      <c r="I17" s="202">
        <v>1680</v>
      </c>
      <c r="J17" s="202">
        <v>1995</v>
      </c>
      <c r="K17" s="202">
        <v>1834.2832352690373</v>
      </c>
      <c r="L17" s="202">
        <v>10860.699999999999</v>
      </c>
      <c r="M17" s="202">
        <v>1312.5</v>
      </c>
      <c r="N17" s="202">
        <v>1575</v>
      </c>
      <c r="O17" s="202">
        <v>1365.0100643571138</v>
      </c>
      <c r="P17" s="202">
        <v>7156.2000000000007</v>
      </c>
      <c r="Q17" s="202">
        <v>5040</v>
      </c>
      <c r="R17" s="202">
        <v>5880</v>
      </c>
      <c r="S17" s="202">
        <v>5502.7471698113213</v>
      </c>
      <c r="T17" s="202">
        <v>3518.3999999999996</v>
      </c>
      <c r="U17" s="202">
        <v>3570</v>
      </c>
      <c r="V17" s="202">
        <v>4305</v>
      </c>
      <c r="W17" s="202">
        <v>3827.6053384175407</v>
      </c>
      <c r="X17" s="203">
        <v>5171.3999999999996</v>
      </c>
    </row>
    <row r="18" spans="2:24" ht="14.1" customHeight="1" x14ac:dyDescent="0.15">
      <c r="B18" s="155"/>
      <c r="C18" s="144">
        <v>5</v>
      </c>
      <c r="D18" s="156"/>
      <c r="E18" s="202">
        <v>2100</v>
      </c>
      <c r="F18" s="202">
        <v>2520</v>
      </c>
      <c r="G18" s="202">
        <v>2294.3119590155388</v>
      </c>
      <c r="H18" s="202">
        <v>20114</v>
      </c>
      <c r="I18" s="202">
        <v>1732.5</v>
      </c>
      <c r="J18" s="202">
        <v>2000.04</v>
      </c>
      <c r="K18" s="202">
        <v>1863.2243900365552</v>
      </c>
      <c r="L18" s="202">
        <v>7897.2</v>
      </c>
      <c r="M18" s="202">
        <v>1365</v>
      </c>
      <c r="N18" s="202">
        <v>1599.99</v>
      </c>
      <c r="O18" s="202">
        <v>1461.8969429561928</v>
      </c>
      <c r="P18" s="202">
        <v>6124.7</v>
      </c>
      <c r="Q18" s="202">
        <v>5145</v>
      </c>
      <c r="R18" s="202">
        <v>5775</v>
      </c>
      <c r="S18" s="202">
        <v>5411.0820056232424</v>
      </c>
      <c r="T18" s="202">
        <v>3034.6000000000004</v>
      </c>
      <c r="U18" s="202">
        <v>3675</v>
      </c>
      <c r="V18" s="202">
        <v>4200</v>
      </c>
      <c r="W18" s="202">
        <v>3868.00177579911</v>
      </c>
      <c r="X18" s="203">
        <v>4586.2999999999993</v>
      </c>
    </row>
    <row r="19" spans="2:24" ht="14.1" customHeight="1" x14ac:dyDescent="0.15">
      <c r="B19" s="155"/>
      <c r="C19" s="144">
        <v>6</v>
      </c>
      <c r="D19" s="156"/>
      <c r="E19" s="202">
        <v>2200.0650000000005</v>
      </c>
      <c r="F19" s="202">
        <v>2572.5</v>
      </c>
      <c r="G19" s="202">
        <v>2375.1819160555469</v>
      </c>
      <c r="H19" s="202">
        <v>15981.2</v>
      </c>
      <c r="I19" s="202">
        <v>1680</v>
      </c>
      <c r="J19" s="202">
        <v>2089.5</v>
      </c>
      <c r="K19" s="202">
        <v>1861.1185002904044</v>
      </c>
      <c r="L19" s="202">
        <v>6470</v>
      </c>
      <c r="M19" s="202">
        <v>1365</v>
      </c>
      <c r="N19" s="202">
        <v>1700.0550000000001</v>
      </c>
      <c r="O19" s="202">
        <v>1461.5067057837387</v>
      </c>
      <c r="P19" s="202">
        <v>4960.2999999999993</v>
      </c>
      <c r="Q19" s="202">
        <v>5145</v>
      </c>
      <c r="R19" s="202">
        <v>5775</v>
      </c>
      <c r="S19" s="202">
        <v>5393.3086145648313</v>
      </c>
      <c r="T19" s="202">
        <v>2108.8999999999996</v>
      </c>
      <c r="U19" s="202">
        <v>3727.5</v>
      </c>
      <c r="V19" s="202">
        <v>4200</v>
      </c>
      <c r="W19" s="202">
        <v>3920.1386223862241</v>
      </c>
      <c r="X19" s="203">
        <v>3203.7</v>
      </c>
    </row>
    <row r="20" spans="2:24" ht="14.1" customHeight="1" x14ac:dyDescent="0.15">
      <c r="B20" s="155"/>
      <c r="C20" s="144">
        <v>7</v>
      </c>
      <c r="D20" s="156"/>
      <c r="E20" s="202">
        <v>2226</v>
      </c>
      <c r="F20" s="202">
        <v>2572.5</v>
      </c>
      <c r="G20" s="202">
        <v>2429.5112556278136</v>
      </c>
      <c r="H20" s="202">
        <v>15417.200000000003</v>
      </c>
      <c r="I20" s="202">
        <v>1732.5</v>
      </c>
      <c r="J20" s="202">
        <v>2079</v>
      </c>
      <c r="K20" s="202">
        <v>1889.1872363636364</v>
      </c>
      <c r="L20" s="202">
        <v>8477.8000000000011</v>
      </c>
      <c r="M20" s="202">
        <v>1365</v>
      </c>
      <c r="N20" s="202">
        <v>1700.0550000000001</v>
      </c>
      <c r="O20" s="202">
        <v>1479.9938395194827</v>
      </c>
      <c r="P20" s="202">
        <v>5493.7000000000007</v>
      </c>
      <c r="Q20" s="202">
        <v>5145</v>
      </c>
      <c r="R20" s="202">
        <v>5775</v>
      </c>
      <c r="S20" s="202">
        <v>5386.9831904262537</v>
      </c>
      <c r="T20" s="203">
        <v>2901.5</v>
      </c>
      <c r="U20" s="202">
        <v>3727.5</v>
      </c>
      <c r="V20" s="202">
        <v>4305</v>
      </c>
      <c r="W20" s="202">
        <v>3960.5990420800545</v>
      </c>
      <c r="X20" s="203">
        <v>3179.1000000000004</v>
      </c>
    </row>
    <row r="21" spans="2:24" ht="14.1" customHeight="1" x14ac:dyDescent="0.15">
      <c r="B21" s="155"/>
      <c r="C21" s="144">
        <v>8</v>
      </c>
      <c r="D21" s="156"/>
      <c r="E21" s="202">
        <v>2205</v>
      </c>
      <c r="F21" s="202">
        <v>2520</v>
      </c>
      <c r="G21" s="202">
        <v>2372.1879742858532</v>
      </c>
      <c r="H21" s="202">
        <v>20956.2</v>
      </c>
      <c r="I21" s="202">
        <v>1714.23</v>
      </c>
      <c r="J21" s="202">
        <v>1995</v>
      </c>
      <c r="K21" s="202">
        <v>1861.0004420866492</v>
      </c>
      <c r="L21" s="202">
        <v>7131.3</v>
      </c>
      <c r="M21" s="202">
        <v>1399.9649999999999</v>
      </c>
      <c r="N21" s="202">
        <v>1627.5</v>
      </c>
      <c r="O21" s="202">
        <v>1502.9845220854454</v>
      </c>
      <c r="P21" s="202">
        <v>5465.4</v>
      </c>
      <c r="Q21" s="202">
        <v>5250</v>
      </c>
      <c r="R21" s="202">
        <v>5565</v>
      </c>
      <c r="S21" s="202">
        <v>5348.677805894612</v>
      </c>
      <c r="T21" s="202">
        <v>2179.3000000000002</v>
      </c>
      <c r="U21" s="202">
        <v>3800.0550000000003</v>
      </c>
      <c r="V21" s="202">
        <v>4147.5</v>
      </c>
      <c r="W21" s="202">
        <v>3981.7301587301586</v>
      </c>
      <c r="X21" s="202">
        <v>3882.6000000000004</v>
      </c>
    </row>
    <row r="22" spans="2:24" ht="14.1" customHeight="1" x14ac:dyDescent="0.15">
      <c r="B22" s="155"/>
      <c r="C22" s="144">
        <v>9</v>
      </c>
      <c r="D22" s="156"/>
      <c r="E22" s="202">
        <v>2205</v>
      </c>
      <c r="F22" s="202">
        <v>2520</v>
      </c>
      <c r="G22" s="202">
        <v>2374.8817390562344</v>
      </c>
      <c r="H22" s="202">
        <v>19689.899999999998</v>
      </c>
      <c r="I22" s="202">
        <v>1680</v>
      </c>
      <c r="J22" s="202">
        <v>1995</v>
      </c>
      <c r="K22" s="202">
        <v>1847.3778463241174</v>
      </c>
      <c r="L22" s="202">
        <v>8900.2000000000007</v>
      </c>
      <c r="M22" s="202">
        <v>1399.9649999999999</v>
      </c>
      <c r="N22" s="202">
        <v>1627.5</v>
      </c>
      <c r="O22" s="202">
        <v>1502.5270402186648</v>
      </c>
      <c r="P22" s="202">
        <v>4670.2</v>
      </c>
      <c r="Q22" s="202">
        <v>5250</v>
      </c>
      <c r="R22" s="202">
        <v>5565</v>
      </c>
      <c r="S22" s="202">
        <v>5383.7539919466808</v>
      </c>
      <c r="T22" s="202">
        <v>2918.1000000000004</v>
      </c>
      <c r="U22" s="202">
        <v>3885</v>
      </c>
      <c r="V22" s="202">
        <v>4200</v>
      </c>
      <c r="W22" s="202">
        <v>4049.5067049808436</v>
      </c>
      <c r="X22" s="203">
        <v>3308.5</v>
      </c>
    </row>
    <row r="23" spans="2:24" ht="14.1" customHeight="1" x14ac:dyDescent="0.15">
      <c r="B23" s="155"/>
      <c r="C23" s="144">
        <v>10</v>
      </c>
      <c r="D23" s="156"/>
      <c r="E23" s="202">
        <v>2310</v>
      </c>
      <c r="F23" s="202">
        <v>2625</v>
      </c>
      <c r="G23" s="202">
        <v>2433.7166823327466</v>
      </c>
      <c r="H23" s="202">
        <v>17669.2</v>
      </c>
      <c r="I23" s="202">
        <v>1785</v>
      </c>
      <c r="J23" s="202">
        <v>1995</v>
      </c>
      <c r="K23" s="202">
        <v>1900.5914865029924</v>
      </c>
      <c r="L23" s="202">
        <v>6497</v>
      </c>
      <c r="M23" s="202">
        <v>1365</v>
      </c>
      <c r="N23" s="202">
        <v>1575</v>
      </c>
      <c r="O23" s="202">
        <v>1452.8549356223177</v>
      </c>
      <c r="P23" s="202">
        <v>4214.5</v>
      </c>
      <c r="Q23" s="202">
        <v>5250</v>
      </c>
      <c r="R23" s="202">
        <v>5775</v>
      </c>
      <c r="S23" s="202">
        <v>5400.9115090043479</v>
      </c>
      <c r="T23" s="202">
        <v>2412</v>
      </c>
      <c r="U23" s="202">
        <v>3900.0150000000003</v>
      </c>
      <c r="V23" s="202">
        <v>4305</v>
      </c>
      <c r="W23" s="202">
        <v>4048.8538183071882</v>
      </c>
      <c r="X23" s="203">
        <v>4661.8999999999996</v>
      </c>
    </row>
    <row r="24" spans="2:24" ht="14.1" customHeight="1" x14ac:dyDescent="0.15">
      <c r="B24" s="150"/>
      <c r="C24" s="154">
        <v>11</v>
      </c>
      <c r="D24" s="161"/>
      <c r="E24" s="204">
        <v>2415</v>
      </c>
      <c r="F24" s="204">
        <v>2835</v>
      </c>
      <c r="G24" s="204">
        <v>2611.0947801865086</v>
      </c>
      <c r="H24" s="204">
        <v>19718.699999999997</v>
      </c>
      <c r="I24" s="204">
        <v>1890</v>
      </c>
      <c r="J24" s="204">
        <v>2152.5</v>
      </c>
      <c r="K24" s="204">
        <v>1979.2194630872484</v>
      </c>
      <c r="L24" s="204">
        <v>6883.9</v>
      </c>
      <c r="M24" s="204">
        <v>1312.5</v>
      </c>
      <c r="N24" s="204">
        <v>1575</v>
      </c>
      <c r="O24" s="204">
        <v>1395.3866713557236</v>
      </c>
      <c r="P24" s="204">
        <v>5292.6</v>
      </c>
      <c r="Q24" s="204">
        <v>5250</v>
      </c>
      <c r="R24" s="204">
        <v>6090</v>
      </c>
      <c r="S24" s="204">
        <v>5490.8968295490231</v>
      </c>
      <c r="T24" s="204">
        <v>2229.6</v>
      </c>
      <c r="U24" s="204">
        <v>3885</v>
      </c>
      <c r="V24" s="204">
        <v>4515</v>
      </c>
      <c r="W24" s="204">
        <v>4154.918841502229</v>
      </c>
      <c r="X24" s="205">
        <v>4440.5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125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581">
        <v>41583</v>
      </c>
      <c r="C28" s="212"/>
      <c r="D28" s="213">
        <v>41586</v>
      </c>
      <c r="E28" s="679">
        <v>2415</v>
      </c>
      <c r="F28" s="680">
        <v>2625</v>
      </c>
      <c r="G28" s="681">
        <v>2509.7924791086357</v>
      </c>
      <c r="H28" s="202">
        <v>5319.3</v>
      </c>
      <c r="I28" s="679">
        <v>1890</v>
      </c>
      <c r="J28" s="680">
        <v>2047.5</v>
      </c>
      <c r="K28" s="681">
        <v>1977.78324443627</v>
      </c>
      <c r="L28" s="202">
        <v>2272.1999999999998</v>
      </c>
      <c r="M28" s="679">
        <v>1365</v>
      </c>
      <c r="N28" s="680">
        <v>1575</v>
      </c>
      <c r="O28" s="681">
        <v>1420.598529411765</v>
      </c>
      <c r="P28" s="202">
        <v>1549.7</v>
      </c>
      <c r="Q28" s="679">
        <v>5250</v>
      </c>
      <c r="R28" s="680">
        <v>5775</v>
      </c>
      <c r="S28" s="681">
        <v>5428.0172888015732</v>
      </c>
      <c r="T28" s="202">
        <v>656.7</v>
      </c>
      <c r="U28" s="679">
        <v>3885</v>
      </c>
      <c r="V28" s="680">
        <v>4357.5</v>
      </c>
      <c r="W28" s="681">
        <v>4069.7047608303251</v>
      </c>
      <c r="X28" s="202">
        <v>1320.4</v>
      </c>
    </row>
    <row r="29" spans="2:24" x14ac:dyDescent="0.15">
      <c r="B29" s="211" t="s">
        <v>126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581">
        <v>41589</v>
      </c>
      <c r="C30" s="212"/>
      <c r="D30" s="213">
        <v>41593</v>
      </c>
      <c r="E30" s="679">
        <v>2520</v>
      </c>
      <c r="F30" s="680">
        <v>2677.5</v>
      </c>
      <c r="G30" s="681">
        <v>2580.910211267606</v>
      </c>
      <c r="H30" s="202">
        <v>4715.3999999999996</v>
      </c>
      <c r="I30" s="679">
        <v>1890</v>
      </c>
      <c r="J30" s="680">
        <v>2079</v>
      </c>
      <c r="K30" s="681">
        <v>1943.7525380710663</v>
      </c>
      <c r="L30" s="202">
        <v>1426.6</v>
      </c>
      <c r="M30" s="679">
        <v>1365</v>
      </c>
      <c r="N30" s="680">
        <v>1575</v>
      </c>
      <c r="O30" s="681">
        <v>1370.0037821482601</v>
      </c>
      <c r="P30" s="202">
        <v>953.3</v>
      </c>
      <c r="Q30" s="679">
        <v>5250</v>
      </c>
      <c r="R30" s="680">
        <v>5775</v>
      </c>
      <c r="S30" s="681">
        <v>5453.7437888198765</v>
      </c>
      <c r="T30" s="202">
        <v>476.3</v>
      </c>
      <c r="U30" s="679">
        <v>3885</v>
      </c>
      <c r="V30" s="680">
        <v>4410</v>
      </c>
      <c r="W30" s="681">
        <v>4120.8068181818189</v>
      </c>
      <c r="X30" s="202">
        <v>1141</v>
      </c>
    </row>
    <row r="31" spans="2:24" x14ac:dyDescent="0.15">
      <c r="B31" s="211" t="s">
        <v>127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581">
        <v>41596</v>
      </c>
      <c r="C32" s="212"/>
      <c r="D32" s="213">
        <v>41600</v>
      </c>
      <c r="E32" s="679">
        <v>2520</v>
      </c>
      <c r="F32" s="680">
        <v>2730</v>
      </c>
      <c r="G32" s="681">
        <v>2642.0873493975896</v>
      </c>
      <c r="H32" s="202">
        <v>3912.5</v>
      </c>
      <c r="I32" s="679">
        <v>1899.9750000000001</v>
      </c>
      <c r="J32" s="680">
        <v>2100</v>
      </c>
      <c r="K32" s="681">
        <v>1995.8152057245081</v>
      </c>
      <c r="L32" s="202">
        <v>1759.1</v>
      </c>
      <c r="M32" s="679">
        <v>1312.5</v>
      </c>
      <c r="N32" s="680">
        <v>1575</v>
      </c>
      <c r="O32" s="681">
        <v>1398.2476623029659</v>
      </c>
      <c r="P32" s="202">
        <v>1101.2</v>
      </c>
      <c r="Q32" s="679">
        <v>5250</v>
      </c>
      <c r="R32" s="680">
        <v>5775</v>
      </c>
      <c r="S32" s="681">
        <v>5484.7411145239148</v>
      </c>
      <c r="T32" s="202">
        <v>577.79999999999995</v>
      </c>
      <c r="U32" s="679">
        <v>3885</v>
      </c>
      <c r="V32" s="680">
        <v>4515</v>
      </c>
      <c r="W32" s="681">
        <v>4179.5550225733641</v>
      </c>
      <c r="X32" s="202">
        <v>864.6</v>
      </c>
    </row>
    <row r="33" spans="2:24" x14ac:dyDescent="0.15">
      <c r="B33" s="211" t="s">
        <v>128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4" ht="12" customHeight="1" x14ac:dyDescent="0.15">
      <c r="B34" s="581">
        <v>41603</v>
      </c>
      <c r="C34" s="212"/>
      <c r="D34" s="213">
        <v>41607</v>
      </c>
      <c r="E34" s="679">
        <v>2625</v>
      </c>
      <c r="F34" s="680">
        <v>2835</v>
      </c>
      <c r="G34" s="681">
        <v>2733.4176543428271</v>
      </c>
      <c r="H34" s="202">
        <v>5771.5</v>
      </c>
      <c r="I34" s="679">
        <v>1942.5</v>
      </c>
      <c r="J34" s="680">
        <v>2152.5</v>
      </c>
      <c r="K34" s="681">
        <v>2018.149411764706</v>
      </c>
      <c r="L34" s="202">
        <v>1426</v>
      </c>
      <c r="M34" s="679">
        <v>1312.5</v>
      </c>
      <c r="N34" s="680">
        <v>1575</v>
      </c>
      <c r="O34" s="681">
        <v>1384.6214322781525</v>
      </c>
      <c r="P34" s="202">
        <v>1688.4</v>
      </c>
      <c r="Q34" s="679">
        <v>5355</v>
      </c>
      <c r="R34" s="680">
        <v>6090</v>
      </c>
      <c r="S34" s="681">
        <v>5594.8904800322734</v>
      </c>
      <c r="T34" s="202">
        <v>518.79999999999995</v>
      </c>
      <c r="U34" s="679">
        <v>4095</v>
      </c>
      <c r="V34" s="680">
        <v>4410</v>
      </c>
      <c r="W34" s="681">
        <v>4290.9122807017538</v>
      </c>
      <c r="X34" s="202">
        <v>1114.5</v>
      </c>
    </row>
    <row r="35" spans="2:24" ht="12" customHeight="1" x14ac:dyDescent="0.15">
      <c r="B35" s="211" t="s">
        <v>129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4" ht="12" customHeight="1" x14ac:dyDescent="0.15">
      <c r="B36" s="591"/>
      <c r="C36" s="224"/>
      <c r="D36" s="225"/>
      <c r="E36" s="687"/>
      <c r="F36" s="688"/>
      <c r="G36" s="689"/>
      <c r="H36" s="204"/>
      <c r="I36" s="687"/>
      <c r="J36" s="688"/>
      <c r="K36" s="689"/>
      <c r="L36" s="204"/>
      <c r="M36" s="687"/>
      <c r="N36" s="688"/>
      <c r="O36" s="689"/>
      <c r="P36" s="204"/>
      <c r="Q36" s="687"/>
      <c r="R36" s="688"/>
      <c r="S36" s="689"/>
      <c r="T36" s="204"/>
      <c r="U36" s="687"/>
      <c r="V36" s="688"/>
      <c r="W36" s="689"/>
      <c r="X36" s="204"/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 t="s">
        <v>107</v>
      </c>
      <c r="C38" s="180" t="s">
        <v>452</v>
      </c>
      <c r="X38" s="177"/>
    </row>
    <row r="39" spans="2:24" ht="12.75" customHeight="1" x14ac:dyDescent="0.15">
      <c r="B39" s="226" t="s">
        <v>109</v>
      </c>
      <c r="C39" s="180" t="s">
        <v>110</v>
      </c>
      <c r="W39" s="177"/>
      <c r="X39" s="177"/>
    </row>
    <row r="40" spans="2:24" x14ac:dyDescent="0.15">
      <c r="B40" s="226"/>
      <c r="W40" s="177"/>
      <c r="X40" s="177"/>
    </row>
    <row r="41" spans="2:24" x14ac:dyDescent="0.15">
      <c r="B41" s="226"/>
      <c r="W41" s="177"/>
      <c r="X41" s="177"/>
    </row>
    <row r="42" spans="2:24" x14ac:dyDescent="0.15">
      <c r="W42" s="177"/>
      <c r="X42" s="177"/>
    </row>
    <row r="43" spans="2:24" x14ac:dyDescent="0.15">
      <c r="W43" s="177"/>
      <c r="X43" s="177"/>
    </row>
    <row r="44" spans="2:24" x14ac:dyDescent="0.15">
      <c r="W44" s="177"/>
      <c r="X44" s="177"/>
    </row>
    <row r="45" spans="2:24" x14ac:dyDescent="0.15">
      <c r="W45" s="177"/>
      <c r="X45" s="177"/>
    </row>
    <row r="46" spans="2:24" x14ac:dyDescent="0.15">
      <c r="W46" s="177"/>
      <c r="X46" s="177"/>
    </row>
    <row r="47" spans="2:24" x14ac:dyDescent="0.15">
      <c r="W47" s="177"/>
      <c r="X47" s="177"/>
    </row>
    <row r="48" spans="2:24" x14ac:dyDescent="0.15">
      <c r="W48" s="177"/>
      <c r="X48" s="177"/>
    </row>
    <row r="49" spans="23:24" x14ac:dyDescent="0.15">
      <c r="W49" s="177"/>
      <c r="X49" s="177"/>
    </row>
    <row r="50" spans="23:24" x14ac:dyDescent="0.15">
      <c r="W50" s="177"/>
      <c r="X50" s="177"/>
    </row>
    <row r="51" spans="23:24" x14ac:dyDescent="0.15">
      <c r="W51" s="177"/>
      <c r="X51" s="177"/>
    </row>
    <row r="52" spans="23:24" x14ac:dyDescent="0.15">
      <c r="W52" s="177"/>
      <c r="X52" s="177"/>
    </row>
    <row r="53" spans="23:24" x14ac:dyDescent="0.15">
      <c r="W53" s="177"/>
      <c r="X53" s="177"/>
    </row>
    <row r="54" spans="23:24" x14ac:dyDescent="0.15">
      <c r="W54" s="177"/>
      <c r="X54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3.5" style="180" customWidth="1"/>
    <col min="4" max="4" width="5.25" style="180" customWidth="1"/>
    <col min="5" max="5" width="5.75" style="180" customWidth="1"/>
    <col min="6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451</v>
      </c>
    </row>
    <row r="4" spans="2:31" x14ac:dyDescent="0.15">
      <c r="X4" s="181" t="s">
        <v>85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86</v>
      </c>
      <c r="D6" s="186"/>
      <c r="E6" s="230" t="s">
        <v>134</v>
      </c>
      <c r="F6" s="231"/>
      <c r="G6" s="231"/>
      <c r="H6" s="232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27" t="s">
        <v>139</v>
      </c>
      <c r="R6" s="228"/>
      <c r="S6" s="228"/>
      <c r="T6" s="229"/>
      <c r="U6" s="230" t="s">
        <v>140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M7" s="193" t="s">
        <v>93</v>
      </c>
      <c r="N7" s="192" t="s">
        <v>94</v>
      </c>
      <c r="O7" s="193" t="s">
        <v>95</v>
      </c>
      <c r="P7" s="192" t="s">
        <v>96</v>
      </c>
      <c r="Q7" s="193" t="s">
        <v>93</v>
      </c>
      <c r="R7" s="192" t="s">
        <v>94</v>
      </c>
      <c r="S7" s="194" t="s">
        <v>95</v>
      </c>
      <c r="T7" s="192" t="s">
        <v>96</v>
      </c>
      <c r="U7" s="193" t="s">
        <v>93</v>
      </c>
      <c r="V7" s="192" t="s">
        <v>94</v>
      </c>
      <c r="W7" s="194" t="s">
        <v>95</v>
      </c>
      <c r="X7" s="192" t="s">
        <v>96</v>
      </c>
      <c r="Z7" s="178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M8" s="197"/>
      <c r="N8" s="198"/>
      <c r="O8" s="197" t="s">
        <v>97</v>
      </c>
      <c r="P8" s="198"/>
      <c r="Q8" s="197"/>
      <c r="R8" s="198"/>
      <c r="S8" s="199" t="s">
        <v>97</v>
      </c>
      <c r="T8" s="198"/>
      <c r="U8" s="197"/>
      <c r="V8" s="198"/>
      <c r="W8" s="199" t="s">
        <v>97</v>
      </c>
      <c r="X8" s="198"/>
      <c r="Z8" s="178"/>
      <c r="AA8" s="178"/>
      <c r="AB8" s="178"/>
      <c r="AC8" s="178"/>
      <c r="AD8" s="178"/>
      <c r="AE8" s="178"/>
    </row>
    <row r="9" spans="2:31" ht="14.1" customHeight="1" x14ac:dyDescent="0.15">
      <c r="B9" s="201" t="s">
        <v>155</v>
      </c>
      <c r="C9" s="187">
        <v>22</v>
      </c>
      <c r="D9" s="177" t="s">
        <v>156</v>
      </c>
      <c r="E9" s="201">
        <v>840</v>
      </c>
      <c r="F9" s="202">
        <v>1523</v>
      </c>
      <c r="G9" s="177">
        <v>1223</v>
      </c>
      <c r="H9" s="202">
        <v>51869</v>
      </c>
      <c r="I9" s="201">
        <v>1344</v>
      </c>
      <c r="J9" s="202">
        <v>1785</v>
      </c>
      <c r="K9" s="177">
        <v>1509</v>
      </c>
      <c r="L9" s="202">
        <v>44340</v>
      </c>
      <c r="M9" s="201">
        <v>1365</v>
      </c>
      <c r="N9" s="202">
        <v>1838</v>
      </c>
      <c r="O9" s="177">
        <v>1608</v>
      </c>
      <c r="P9" s="202">
        <v>21804</v>
      </c>
      <c r="Q9" s="201">
        <v>1365</v>
      </c>
      <c r="R9" s="202">
        <v>1838</v>
      </c>
      <c r="S9" s="177">
        <v>1627</v>
      </c>
      <c r="T9" s="202">
        <v>15458</v>
      </c>
      <c r="U9" s="201">
        <v>1260</v>
      </c>
      <c r="V9" s="202">
        <v>1680</v>
      </c>
      <c r="W9" s="177">
        <v>1495</v>
      </c>
      <c r="X9" s="202">
        <v>32230</v>
      </c>
      <c r="Z9" s="178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1050</v>
      </c>
      <c r="F10" s="159">
        <v>1599.99</v>
      </c>
      <c r="G10" s="159">
        <v>1315.5678558179795</v>
      </c>
      <c r="H10" s="159">
        <v>33638.100000000006</v>
      </c>
      <c r="I10" s="159">
        <v>1365</v>
      </c>
      <c r="J10" s="159">
        <v>1837.5</v>
      </c>
      <c r="K10" s="159">
        <v>1646.496394832458</v>
      </c>
      <c r="L10" s="159">
        <v>35328.700000000004</v>
      </c>
      <c r="M10" s="159">
        <v>1365</v>
      </c>
      <c r="N10" s="159">
        <v>1890</v>
      </c>
      <c r="O10" s="159">
        <v>1693.9896778584389</v>
      </c>
      <c r="P10" s="159">
        <v>13603.499999999998</v>
      </c>
      <c r="Q10" s="159">
        <v>1365</v>
      </c>
      <c r="R10" s="159">
        <v>1890</v>
      </c>
      <c r="S10" s="159">
        <v>1726.423083852834</v>
      </c>
      <c r="T10" s="159">
        <v>11422.3</v>
      </c>
      <c r="U10" s="159">
        <v>1200</v>
      </c>
      <c r="V10" s="159">
        <v>1750</v>
      </c>
      <c r="W10" s="159">
        <v>1475.8815639460804</v>
      </c>
      <c r="X10" s="160">
        <v>20230.100000000006</v>
      </c>
      <c r="Z10" s="178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840</v>
      </c>
      <c r="F11" s="239">
        <v>1575</v>
      </c>
      <c r="G11" s="240">
        <v>1145.3792961253587</v>
      </c>
      <c r="H11" s="239">
        <v>71889.899999999994</v>
      </c>
      <c r="I11" s="239">
        <v>1260</v>
      </c>
      <c r="J11" s="239">
        <v>1837.5</v>
      </c>
      <c r="K11" s="240">
        <v>1510.369297129901</v>
      </c>
      <c r="L11" s="239">
        <v>68209.8</v>
      </c>
      <c r="M11" s="239">
        <v>1365</v>
      </c>
      <c r="N11" s="239">
        <v>1890</v>
      </c>
      <c r="O11" s="240">
        <v>1565.2962902560459</v>
      </c>
      <c r="P11" s="239">
        <v>48407.200000000004</v>
      </c>
      <c r="Q11" s="239">
        <v>1365</v>
      </c>
      <c r="R11" s="239">
        <v>1995</v>
      </c>
      <c r="S11" s="240">
        <v>1605.7433126844489</v>
      </c>
      <c r="T11" s="239">
        <v>31599.899999999998</v>
      </c>
      <c r="U11" s="239">
        <v>1155</v>
      </c>
      <c r="V11" s="239">
        <v>1837.5</v>
      </c>
      <c r="W11" s="240">
        <v>1432.2587790864411</v>
      </c>
      <c r="X11" s="241">
        <v>44691.799999999996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11</v>
      </c>
      <c r="D12" s="156"/>
      <c r="E12" s="202">
        <v>1050</v>
      </c>
      <c r="F12" s="202">
        <v>1260</v>
      </c>
      <c r="G12" s="202">
        <v>1108.2049885321101</v>
      </c>
      <c r="H12" s="202">
        <v>5916.7</v>
      </c>
      <c r="I12" s="202">
        <v>1470</v>
      </c>
      <c r="J12" s="202">
        <v>1785</v>
      </c>
      <c r="K12" s="202">
        <v>1624.760530421217</v>
      </c>
      <c r="L12" s="202">
        <v>7497.9</v>
      </c>
      <c r="M12" s="202">
        <v>1575</v>
      </c>
      <c r="N12" s="202">
        <v>1890</v>
      </c>
      <c r="O12" s="202">
        <v>1710.4729308129936</v>
      </c>
      <c r="P12" s="202">
        <v>5653.8</v>
      </c>
      <c r="Q12" s="202">
        <v>1575</v>
      </c>
      <c r="R12" s="202">
        <v>1890</v>
      </c>
      <c r="S12" s="202">
        <v>1741.3693029490616</v>
      </c>
      <c r="T12" s="202">
        <v>2702.8</v>
      </c>
      <c r="U12" s="202">
        <v>1365</v>
      </c>
      <c r="V12" s="202">
        <v>1680</v>
      </c>
      <c r="W12" s="202">
        <v>1545.7666164018099</v>
      </c>
      <c r="X12" s="203">
        <v>4619.3999999999996</v>
      </c>
    </row>
    <row r="13" spans="2:31" ht="14.1" customHeight="1" x14ac:dyDescent="0.15">
      <c r="B13" s="155"/>
      <c r="C13" s="144">
        <v>12</v>
      </c>
      <c r="D13" s="156"/>
      <c r="E13" s="202">
        <v>1050</v>
      </c>
      <c r="F13" s="202">
        <v>1260</v>
      </c>
      <c r="G13" s="202">
        <v>1147.6945715638317</v>
      </c>
      <c r="H13" s="202">
        <v>7514</v>
      </c>
      <c r="I13" s="202">
        <v>1470</v>
      </c>
      <c r="J13" s="202">
        <v>1785</v>
      </c>
      <c r="K13" s="202">
        <v>1626.6927205807176</v>
      </c>
      <c r="L13" s="202">
        <v>6453</v>
      </c>
      <c r="M13" s="202">
        <v>1575</v>
      </c>
      <c r="N13" s="202">
        <v>1890</v>
      </c>
      <c r="O13" s="202">
        <v>1749.6745462693259</v>
      </c>
      <c r="P13" s="202">
        <v>6496</v>
      </c>
      <c r="Q13" s="202">
        <v>1575</v>
      </c>
      <c r="R13" s="202">
        <v>1890</v>
      </c>
      <c r="S13" s="202">
        <v>1751.9926428975668</v>
      </c>
      <c r="T13" s="202">
        <v>3237</v>
      </c>
      <c r="U13" s="202">
        <v>1417.5</v>
      </c>
      <c r="V13" s="202">
        <v>1680</v>
      </c>
      <c r="W13" s="202">
        <v>1566.04375</v>
      </c>
      <c r="X13" s="203">
        <v>4326</v>
      </c>
    </row>
    <row r="14" spans="2:31" ht="14.1" customHeight="1" x14ac:dyDescent="0.15">
      <c r="B14" s="155" t="s">
        <v>157</v>
      </c>
      <c r="C14" s="144">
        <v>1</v>
      </c>
      <c r="D14" s="156" t="s">
        <v>161</v>
      </c>
      <c r="E14" s="202">
        <v>997.5</v>
      </c>
      <c r="F14" s="202">
        <v>1260</v>
      </c>
      <c r="G14" s="202">
        <v>1139.3916538515309</v>
      </c>
      <c r="H14" s="202">
        <v>8467.6</v>
      </c>
      <c r="I14" s="202">
        <v>1365</v>
      </c>
      <c r="J14" s="202">
        <v>1785</v>
      </c>
      <c r="K14" s="202">
        <v>1607.6485733644506</v>
      </c>
      <c r="L14" s="202">
        <v>6150.2999999999993</v>
      </c>
      <c r="M14" s="202">
        <v>1491</v>
      </c>
      <c r="N14" s="202">
        <v>1890</v>
      </c>
      <c r="O14" s="202">
        <v>1692.2322335025383</v>
      </c>
      <c r="P14" s="202">
        <v>5766.7</v>
      </c>
      <c r="Q14" s="202">
        <v>1491</v>
      </c>
      <c r="R14" s="202">
        <v>1890</v>
      </c>
      <c r="S14" s="202">
        <v>1743.6296596434363</v>
      </c>
      <c r="T14" s="202">
        <v>3085.9</v>
      </c>
      <c r="U14" s="202">
        <v>1365</v>
      </c>
      <c r="V14" s="202">
        <v>1680</v>
      </c>
      <c r="W14" s="202">
        <v>1491.3292682926829</v>
      </c>
      <c r="X14" s="203">
        <v>4851.3</v>
      </c>
    </row>
    <row r="15" spans="2:31" ht="14.1" customHeight="1" x14ac:dyDescent="0.15">
      <c r="B15" s="155"/>
      <c r="C15" s="144">
        <v>2</v>
      </c>
      <c r="D15" s="156"/>
      <c r="E15" s="202">
        <v>1050</v>
      </c>
      <c r="F15" s="202">
        <v>1260</v>
      </c>
      <c r="G15" s="202">
        <v>1172.0887377963738</v>
      </c>
      <c r="H15" s="202">
        <v>6923.7000000000007</v>
      </c>
      <c r="I15" s="202">
        <v>1470</v>
      </c>
      <c r="J15" s="202">
        <v>1837.5</v>
      </c>
      <c r="K15" s="202">
        <v>1633.4382097211001</v>
      </c>
      <c r="L15" s="202">
        <v>6673.6</v>
      </c>
      <c r="M15" s="202">
        <v>1575</v>
      </c>
      <c r="N15" s="202">
        <v>1890</v>
      </c>
      <c r="O15" s="202">
        <v>1733.5997909561006</v>
      </c>
      <c r="P15" s="202">
        <v>5708.7</v>
      </c>
      <c r="Q15" s="202">
        <v>1575</v>
      </c>
      <c r="R15" s="202">
        <v>1890</v>
      </c>
      <c r="S15" s="202">
        <v>1773.0128046725822</v>
      </c>
      <c r="T15" s="202">
        <v>3178.7</v>
      </c>
      <c r="U15" s="202">
        <v>1365</v>
      </c>
      <c r="V15" s="202">
        <v>1680</v>
      </c>
      <c r="W15" s="202">
        <v>1526.9237599510104</v>
      </c>
      <c r="X15" s="203">
        <v>3565.1</v>
      </c>
    </row>
    <row r="16" spans="2:31" ht="14.1" customHeight="1" x14ac:dyDescent="0.15">
      <c r="B16" s="155"/>
      <c r="C16" s="144">
        <v>3</v>
      </c>
      <c r="D16" s="156"/>
      <c r="E16" s="202">
        <v>1155</v>
      </c>
      <c r="F16" s="202">
        <v>1470</v>
      </c>
      <c r="G16" s="202">
        <v>1288.9669585987263</v>
      </c>
      <c r="H16" s="202">
        <v>4575.5</v>
      </c>
      <c r="I16" s="202">
        <v>1470</v>
      </c>
      <c r="J16" s="202">
        <v>1837.5</v>
      </c>
      <c r="K16" s="202">
        <v>1666.3253385356898</v>
      </c>
      <c r="L16" s="202">
        <v>5128.6000000000004</v>
      </c>
      <c r="M16" s="202">
        <v>1575</v>
      </c>
      <c r="N16" s="202">
        <v>1890</v>
      </c>
      <c r="O16" s="202">
        <v>1737.1</v>
      </c>
      <c r="P16" s="202">
        <v>4683.1000000000004</v>
      </c>
      <c r="Q16" s="202">
        <v>1732.5</v>
      </c>
      <c r="R16" s="202">
        <v>1890</v>
      </c>
      <c r="S16" s="202">
        <v>1797.5757352941182</v>
      </c>
      <c r="T16" s="202">
        <v>2372.8000000000002</v>
      </c>
      <c r="U16" s="202">
        <v>1365</v>
      </c>
      <c r="V16" s="202">
        <v>1680</v>
      </c>
      <c r="W16" s="202">
        <v>1530.7877578176979</v>
      </c>
      <c r="X16" s="203">
        <v>3096.1</v>
      </c>
    </row>
    <row r="17" spans="2:24" ht="14.1" customHeight="1" x14ac:dyDescent="0.15">
      <c r="B17" s="155"/>
      <c r="C17" s="144">
        <v>4</v>
      </c>
      <c r="D17" s="156"/>
      <c r="E17" s="202">
        <v>1155</v>
      </c>
      <c r="F17" s="202">
        <v>1417.5</v>
      </c>
      <c r="G17" s="202">
        <v>1271.0445859872611</v>
      </c>
      <c r="H17" s="202">
        <v>8558.4</v>
      </c>
      <c r="I17" s="202">
        <v>1365</v>
      </c>
      <c r="J17" s="202">
        <v>1837.5</v>
      </c>
      <c r="K17" s="202">
        <v>1607.791447634452</v>
      </c>
      <c r="L17" s="202">
        <v>8188.1</v>
      </c>
      <c r="M17" s="202">
        <v>1470</v>
      </c>
      <c r="N17" s="202">
        <v>1890</v>
      </c>
      <c r="O17" s="202">
        <v>1704.812441189707</v>
      </c>
      <c r="P17" s="202">
        <v>7770.3</v>
      </c>
      <c r="Q17" s="202">
        <v>1470</v>
      </c>
      <c r="R17" s="202">
        <v>1890</v>
      </c>
      <c r="S17" s="202">
        <v>1750.641517649791</v>
      </c>
      <c r="T17" s="202">
        <v>4854.7999999999993</v>
      </c>
      <c r="U17" s="202">
        <v>1365</v>
      </c>
      <c r="V17" s="202">
        <v>1785</v>
      </c>
      <c r="W17" s="202">
        <v>1557.0724534125986</v>
      </c>
      <c r="X17" s="203">
        <v>5182.7999999999993</v>
      </c>
    </row>
    <row r="18" spans="2:24" ht="14.1" customHeight="1" x14ac:dyDescent="0.15">
      <c r="B18" s="155"/>
      <c r="C18" s="144">
        <v>5</v>
      </c>
      <c r="D18" s="156"/>
      <c r="E18" s="202">
        <v>1260</v>
      </c>
      <c r="F18" s="202">
        <v>1470</v>
      </c>
      <c r="G18" s="202">
        <v>1351.6245729303548</v>
      </c>
      <c r="H18" s="202">
        <v>7110.6999999999989</v>
      </c>
      <c r="I18" s="203">
        <v>1470</v>
      </c>
      <c r="J18" s="202">
        <v>1785</v>
      </c>
      <c r="K18" s="202">
        <v>1618.1004153070305</v>
      </c>
      <c r="L18" s="202">
        <v>6637.7999999999993</v>
      </c>
      <c r="M18" s="202">
        <v>1522.5</v>
      </c>
      <c r="N18" s="202">
        <v>1890</v>
      </c>
      <c r="O18" s="202">
        <v>1706.8669915090697</v>
      </c>
      <c r="P18" s="202">
        <v>5645.4</v>
      </c>
      <c r="Q18" s="202">
        <v>1522.5</v>
      </c>
      <c r="R18" s="202">
        <v>1890</v>
      </c>
      <c r="S18" s="202">
        <v>1725.5941072291098</v>
      </c>
      <c r="T18" s="202">
        <v>4168.7</v>
      </c>
      <c r="U18" s="202">
        <v>1470</v>
      </c>
      <c r="V18" s="202">
        <v>1732.5</v>
      </c>
      <c r="W18" s="202">
        <v>1570.4086363636363</v>
      </c>
      <c r="X18" s="203">
        <v>4286.5</v>
      </c>
    </row>
    <row r="19" spans="2:24" ht="14.1" customHeight="1" x14ac:dyDescent="0.15">
      <c r="B19" s="155"/>
      <c r="C19" s="144">
        <v>6</v>
      </c>
      <c r="D19" s="156"/>
      <c r="E19" s="202">
        <v>1260</v>
      </c>
      <c r="F19" s="202">
        <v>1470</v>
      </c>
      <c r="G19" s="202">
        <v>1381.587769509636</v>
      </c>
      <c r="H19" s="202">
        <v>6370.2</v>
      </c>
      <c r="I19" s="202">
        <v>1575</v>
      </c>
      <c r="J19" s="202">
        <v>1785</v>
      </c>
      <c r="K19" s="202">
        <v>1689.5115227285819</v>
      </c>
      <c r="L19" s="202">
        <v>5880.2999999999993</v>
      </c>
      <c r="M19" s="202">
        <v>1627.5</v>
      </c>
      <c r="N19" s="202">
        <v>1852.2</v>
      </c>
      <c r="O19" s="202">
        <v>1756.1388625592422</v>
      </c>
      <c r="P19" s="202">
        <v>4962.8</v>
      </c>
      <c r="Q19" s="202">
        <v>1680</v>
      </c>
      <c r="R19" s="202">
        <v>1890</v>
      </c>
      <c r="S19" s="202">
        <v>1784.8745096250343</v>
      </c>
      <c r="T19" s="202">
        <v>3132.3</v>
      </c>
      <c r="U19" s="202">
        <v>1470</v>
      </c>
      <c r="V19" s="202">
        <v>1680</v>
      </c>
      <c r="W19" s="202">
        <v>1542.6513763776359</v>
      </c>
      <c r="X19" s="203">
        <v>3786.6</v>
      </c>
    </row>
    <row r="20" spans="2:24" ht="14.1" customHeight="1" x14ac:dyDescent="0.15">
      <c r="B20" s="155"/>
      <c r="C20" s="144">
        <v>7</v>
      </c>
      <c r="D20" s="156"/>
      <c r="E20" s="202">
        <v>1312.5</v>
      </c>
      <c r="F20" s="202">
        <v>1470</v>
      </c>
      <c r="G20" s="202">
        <v>1415.6933381088825</v>
      </c>
      <c r="H20" s="202">
        <v>8639.5</v>
      </c>
      <c r="I20" s="202">
        <v>1575</v>
      </c>
      <c r="J20" s="202">
        <v>1785</v>
      </c>
      <c r="K20" s="202">
        <v>1712.5840313182814</v>
      </c>
      <c r="L20" s="202">
        <v>6722.1</v>
      </c>
      <c r="M20" s="202">
        <v>1627.5</v>
      </c>
      <c r="N20" s="202">
        <v>1852.0950000000003</v>
      </c>
      <c r="O20" s="202">
        <v>1757.6551272651095</v>
      </c>
      <c r="P20" s="202">
        <v>6750.8</v>
      </c>
      <c r="Q20" s="202">
        <v>1680</v>
      </c>
      <c r="R20" s="202">
        <v>1890</v>
      </c>
      <c r="S20" s="202">
        <v>1804.288636877402</v>
      </c>
      <c r="T20" s="202">
        <v>4430.2</v>
      </c>
      <c r="U20" s="202">
        <v>1470</v>
      </c>
      <c r="V20" s="202">
        <v>1732.5</v>
      </c>
      <c r="W20" s="202">
        <v>1592.9526431048121</v>
      </c>
      <c r="X20" s="203">
        <v>4780</v>
      </c>
    </row>
    <row r="21" spans="2:24" ht="14.1" customHeight="1" x14ac:dyDescent="0.15">
      <c r="B21" s="155"/>
      <c r="C21" s="144">
        <v>8</v>
      </c>
      <c r="D21" s="156"/>
      <c r="E21" s="202">
        <v>1312.5</v>
      </c>
      <c r="F21" s="202">
        <v>1470</v>
      </c>
      <c r="G21" s="202">
        <v>1364.5585585585588</v>
      </c>
      <c r="H21" s="202">
        <v>9494</v>
      </c>
      <c r="I21" s="202">
        <v>1627.5</v>
      </c>
      <c r="J21" s="202">
        <v>1816.5</v>
      </c>
      <c r="K21" s="202">
        <v>1725.5150214592277</v>
      </c>
      <c r="L21" s="202">
        <v>5755.9</v>
      </c>
      <c r="M21" s="202">
        <v>1680</v>
      </c>
      <c r="N21" s="202">
        <v>1869</v>
      </c>
      <c r="O21" s="202">
        <v>1786.140475870413</v>
      </c>
      <c r="P21" s="202">
        <v>5949.6</v>
      </c>
      <c r="Q21" s="202">
        <v>1680</v>
      </c>
      <c r="R21" s="202">
        <v>1879.5</v>
      </c>
      <c r="S21" s="202">
        <v>1785.6099822719216</v>
      </c>
      <c r="T21" s="202">
        <v>4445.2999999999993</v>
      </c>
      <c r="U21" s="202">
        <v>1575</v>
      </c>
      <c r="V21" s="202">
        <v>1764</v>
      </c>
      <c r="W21" s="202">
        <v>1657.714364035088</v>
      </c>
      <c r="X21" s="203">
        <v>4063.2</v>
      </c>
    </row>
    <row r="22" spans="2:24" ht="14.1" customHeight="1" x14ac:dyDescent="0.15">
      <c r="B22" s="155"/>
      <c r="C22" s="144">
        <v>9</v>
      </c>
      <c r="D22" s="156"/>
      <c r="E22" s="202">
        <v>1207.5</v>
      </c>
      <c r="F22" s="202">
        <v>1470</v>
      </c>
      <c r="G22" s="202">
        <v>1350.1012350737533</v>
      </c>
      <c r="H22" s="202">
        <v>7402</v>
      </c>
      <c r="I22" s="202">
        <v>1627.5</v>
      </c>
      <c r="J22" s="202">
        <v>1837.5</v>
      </c>
      <c r="K22" s="202">
        <v>1724.1785183890979</v>
      </c>
      <c r="L22" s="202">
        <v>7505.2999999999993</v>
      </c>
      <c r="M22" s="202">
        <v>1617</v>
      </c>
      <c r="N22" s="202">
        <v>1914.15</v>
      </c>
      <c r="O22" s="202">
        <v>1804.0664591825494</v>
      </c>
      <c r="P22" s="202">
        <v>7599.6999999999989</v>
      </c>
      <c r="Q22" s="202">
        <v>1680</v>
      </c>
      <c r="R22" s="202">
        <v>1890</v>
      </c>
      <c r="S22" s="202">
        <v>1807.3851094196004</v>
      </c>
      <c r="T22" s="202">
        <v>4579</v>
      </c>
      <c r="U22" s="202">
        <v>1575</v>
      </c>
      <c r="V22" s="202">
        <v>1785</v>
      </c>
      <c r="W22" s="202">
        <v>1660.5899013278108</v>
      </c>
      <c r="X22" s="203">
        <v>5291.5999999999995</v>
      </c>
    </row>
    <row r="23" spans="2:24" ht="14.1" customHeight="1" x14ac:dyDescent="0.15">
      <c r="B23" s="155"/>
      <c r="C23" s="144">
        <v>10</v>
      </c>
      <c r="D23" s="156"/>
      <c r="E23" s="202">
        <v>1260</v>
      </c>
      <c r="F23" s="202">
        <v>1470</v>
      </c>
      <c r="G23" s="202">
        <v>1326.9720819112629</v>
      </c>
      <c r="H23" s="202">
        <v>7149.9</v>
      </c>
      <c r="I23" s="202">
        <v>1627.5</v>
      </c>
      <c r="J23" s="202">
        <v>1837.5</v>
      </c>
      <c r="K23" s="202">
        <v>1755.4832207828008</v>
      </c>
      <c r="L23" s="202">
        <v>5770</v>
      </c>
      <c r="M23" s="202">
        <v>1680</v>
      </c>
      <c r="N23" s="202">
        <v>1890</v>
      </c>
      <c r="O23" s="202">
        <v>1820.8031572449074</v>
      </c>
      <c r="P23" s="202">
        <v>5103.1000000000004</v>
      </c>
      <c r="Q23" s="202">
        <v>1701</v>
      </c>
      <c r="R23" s="202">
        <v>1942.5</v>
      </c>
      <c r="S23" s="202">
        <v>1824.1601886253213</v>
      </c>
      <c r="T23" s="202">
        <v>3297</v>
      </c>
      <c r="U23" s="202">
        <v>1575</v>
      </c>
      <c r="V23" s="202">
        <v>1785</v>
      </c>
      <c r="W23" s="202">
        <v>1671.1634436593531</v>
      </c>
      <c r="X23" s="203">
        <v>3527.1</v>
      </c>
    </row>
    <row r="24" spans="2:24" ht="14.1" customHeight="1" x14ac:dyDescent="0.15">
      <c r="B24" s="150"/>
      <c r="C24" s="154">
        <v>11</v>
      </c>
      <c r="D24" s="161"/>
      <c r="E24" s="204">
        <v>1207.5</v>
      </c>
      <c r="F24" s="204">
        <v>1470</v>
      </c>
      <c r="G24" s="204">
        <v>1279.7872621273787</v>
      </c>
      <c r="H24" s="204">
        <v>7678.9</v>
      </c>
      <c r="I24" s="204">
        <v>1669.5</v>
      </c>
      <c r="J24" s="204">
        <v>1942.5</v>
      </c>
      <c r="K24" s="204">
        <v>1822.5234528326575</v>
      </c>
      <c r="L24" s="204">
        <v>5877.3</v>
      </c>
      <c r="M24" s="204">
        <v>1711.5</v>
      </c>
      <c r="N24" s="204">
        <v>1995</v>
      </c>
      <c r="O24" s="204">
        <v>1872.1513250686658</v>
      </c>
      <c r="P24" s="204">
        <v>6398.1</v>
      </c>
      <c r="Q24" s="204">
        <v>1785</v>
      </c>
      <c r="R24" s="204">
        <v>1995</v>
      </c>
      <c r="S24" s="204">
        <v>1929.5113493942349</v>
      </c>
      <c r="T24" s="204">
        <v>3632.4</v>
      </c>
      <c r="U24" s="204">
        <v>1575</v>
      </c>
      <c r="V24" s="204">
        <v>1874.25</v>
      </c>
      <c r="W24" s="204">
        <v>1694.8707557985717</v>
      </c>
      <c r="X24" s="205">
        <v>3378.4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125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690">
        <v>41583</v>
      </c>
      <c r="C28" s="212"/>
      <c r="D28" s="213">
        <v>41586</v>
      </c>
      <c r="E28" s="679">
        <v>1207.5</v>
      </c>
      <c r="F28" s="680">
        <v>1470</v>
      </c>
      <c r="G28" s="681">
        <v>1271.519103373902</v>
      </c>
      <c r="H28" s="202">
        <v>2448.9</v>
      </c>
      <c r="I28" s="679">
        <v>1669.5</v>
      </c>
      <c r="J28" s="680">
        <v>1890</v>
      </c>
      <c r="K28" s="681">
        <v>1810.8371219065079</v>
      </c>
      <c r="L28" s="202">
        <v>1791.4</v>
      </c>
      <c r="M28" s="679">
        <v>1732.5</v>
      </c>
      <c r="N28" s="680">
        <v>1942.5</v>
      </c>
      <c r="O28" s="681">
        <v>1831.3415300546444</v>
      </c>
      <c r="P28" s="202">
        <v>1812.7</v>
      </c>
      <c r="Q28" s="679">
        <v>1785</v>
      </c>
      <c r="R28" s="680">
        <v>1995</v>
      </c>
      <c r="S28" s="681">
        <v>1893.778188539741</v>
      </c>
      <c r="T28" s="202">
        <v>966.3</v>
      </c>
      <c r="U28" s="679">
        <v>1575</v>
      </c>
      <c r="V28" s="680">
        <v>1785</v>
      </c>
      <c r="W28" s="681">
        <v>1650.9346760070057</v>
      </c>
      <c r="X28" s="202">
        <v>793</v>
      </c>
    </row>
    <row r="29" spans="2:24" x14ac:dyDescent="0.15">
      <c r="B29" s="211" t="s">
        <v>126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690">
        <v>41589</v>
      </c>
      <c r="C30" s="212"/>
      <c r="D30" s="213">
        <v>41593</v>
      </c>
      <c r="E30" s="679">
        <v>1207.5</v>
      </c>
      <c r="F30" s="680">
        <v>1470</v>
      </c>
      <c r="G30" s="681">
        <v>1288.7067307692309</v>
      </c>
      <c r="H30" s="202">
        <v>1908.1</v>
      </c>
      <c r="I30" s="679">
        <v>1680</v>
      </c>
      <c r="J30" s="680">
        <v>1942.5</v>
      </c>
      <c r="K30" s="681">
        <v>1815.6074074074072</v>
      </c>
      <c r="L30" s="202">
        <v>1157.7</v>
      </c>
      <c r="M30" s="679">
        <v>1711.5</v>
      </c>
      <c r="N30" s="680">
        <v>1976.1000000000001</v>
      </c>
      <c r="O30" s="681">
        <v>1864.5495902797395</v>
      </c>
      <c r="P30" s="202">
        <v>1424</v>
      </c>
      <c r="Q30" s="679">
        <v>1785</v>
      </c>
      <c r="R30" s="680">
        <v>1995</v>
      </c>
      <c r="S30" s="681">
        <v>1924.6662790697674</v>
      </c>
      <c r="T30" s="202">
        <v>892.4</v>
      </c>
      <c r="U30" s="679">
        <v>1575</v>
      </c>
      <c r="V30" s="680">
        <v>1837.5</v>
      </c>
      <c r="W30" s="681">
        <v>1684.7822068965515</v>
      </c>
      <c r="X30" s="202">
        <v>663</v>
      </c>
    </row>
    <row r="31" spans="2:24" x14ac:dyDescent="0.15">
      <c r="B31" s="211" t="s">
        <v>127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690">
        <v>41596</v>
      </c>
      <c r="C32" s="212"/>
      <c r="D32" s="213">
        <v>41600</v>
      </c>
      <c r="E32" s="679">
        <v>1207.5</v>
      </c>
      <c r="F32" s="680">
        <v>1458.45</v>
      </c>
      <c r="G32" s="681">
        <v>1294.5796221322539</v>
      </c>
      <c r="H32" s="202">
        <v>1208</v>
      </c>
      <c r="I32" s="679">
        <v>1680</v>
      </c>
      <c r="J32" s="680">
        <v>1942.5</v>
      </c>
      <c r="K32" s="681">
        <v>1844.4244229337307</v>
      </c>
      <c r="L32" s="202">
        <v>1452.5</v>
      </c>
      <c r="M32" s="679">
        <v>1785</v>
      </c>
      <c r="N32" s="680">
        <v>1995</v>
      </c>
      <c r="O32" s="681">
        <v>1893.3034401646576</v>
      </c>
      <c r="P32" s="202">
        <v>1441.5</v>
      </c>
      <c r="Q32" s="679">
        <v>1837.5</v>
      </c>
      <c r="R32" s="680">
        <v>1995</v>
      </c>
      <c r="S32" s="681">
        <v>1932.6418018539978</v>
      </c>
      <c r="T32" s="202">
        <v>796.3</v>
      </c>
      <c r="U32" s="679">
        <v>1627.5</v>
      </c>
      <c r="V32" s="680">
        <v>1869</v>
      </c>
      <c r="W32" s="681">
        <v>1729.193529411765</v>
      </c>
      <c r="X32" s="202">
        <v>1126</v>
      </c>
    </row>
    <row r="33" spans="2:25" x14ac:dyDescent="0.15">
      <c r="B33" s="211" t="s">
        <v>128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5" ht="12" customHeight="1" x14ac:dyDescent="0.15">
      <c r="B34" s="690">
        <v>41603</v>
      </c>
      <c r="C34" s="212"/>
      <c r="D34" s="213">
        <v>41607</v>
      </c>
      <c r="E34" s="679">
        <v>1207.5</v>
      </c>
      <c r="F34" s="680">
        <v>1458.45</v>
      </c>
      <c r="G34" s="681">
        <v>1276.2235294117647</v>
      </c>
      <c r="H34" s="202">
        <v>2113.9</v>
      </c>
      <c r="I34" s="679">
        <v>1680</v>
      </c>
      <c r="J34" s="680">
        <v>1942.5</v>
      </c>
      <c r="K34" s="681">
        <v>1820.8776541961579</v>
      </c>
      <c r="L34" s="202">
        <v>1475.7</v>
      </c>
      <c r="M34" s="679">
        <v>1785</v>
      </c>
      <c r="N34" s="680">
        <v>1995</v>
      </c>
      <c r="O34" s="681">
        <v>1889.8446909667196</v>
      </c>
      <c r="P34" s="202">
        <v>1719.9</v>
      </c>
      <c r="Q34" s="679">
        <v>1837.5</v>
      </c>
      <c r="R34" s="680">
        <v>1995</v>
      </c>
      <c r="S34" s="681">
        <v>1962.1771217712183</v>
      </c>
      <c r="T34" s="202">
        <v>977.4</v>
      </c>
      <c r="U34" s="679">
        <v>1627.5</v>
      </c>
      <c r="V34" s="680">
        <v>1874.25</v>
      </c>
      <c r="W34" s="681">
        <v>1727.1294932871372</v>
      </c>
      <c r="X34" s="202">
        <v>796.4</v>
      </c>
    </row>
    <row r="35" spans="2:25" ht="12" customHeight="1" x14ac:dyDescent="0.15">
      <c r="B35" s="211" t="s">
        <v>129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5" ht="12" customHeight="1" x14ac:dyDescent="0.15">
      <c r="B36" s="691"/>
      <c r="C36" s="224"/>
      <c r="D36" s="225"/>
      <c r="E36" s="687"/>
      <c r="F36" s="688"/>
      <c r="G36" s="689"/>
      <c r="H36" s="204"/>
      <c r="I36" s="687"/>
      <c r="J36" s="688"/>
      <c r="K36" s="689"/>
      <c r="L36" s="204"/>
      <c r="M36" s="687"/>
      <c r="N36" s="688"/>
      <c r="O36" s="689"/>
      <c r="P36" s="204"/>
      <c r="Q36" s="687"/>
      <c r="R36" s="688"/>
      <c r="S36" s="689"/>
      <c r="T36" s="204"/>
      <c r="U36" s="687"/>
      <c r="V36" s="688"/>
      <c r="W36" s="689"/>
      <c r="X36" s="204"/>
    </row>
    <row r="37" spans="2:25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ht="12.75" customHeight="1" x14ac:dyDescent="0.15">
      <c r="B38" s="181"/>
    </row>
    <row r="39" spans="2:25" ht="12.75" customHeight="1" x14ac:dyDescent="0.15">
      <c r="B39" s="226"/>
      <c r="X39" s="177"/>
      <c r="Y39" s="177"/>
    </row>
    <row r="40" spans="2:25" x14ac:dyDescent="0.15">
      <c r="B40" s="226"/>
      <c r="X40" s="177"/>
      <c r="Y40" s="177"/>
    </row>
    <row r="41" spans="2:25" x14ac:dyDescent="0.15">
      <c r="B41" s="226"/>
      <c r="X41" s="177"/>
      <c r="Y41" s="177"/>
    </row>
    <row r="42" spans="2:25" x14ac:dyDescent="0.15">
      <c r="X42" s="177"/>
      <c r="Y42" s="177"/>
    </row>
    <row r="43" spans="2:25" x14ac:dyDescent="0.15">
      <c r="X43" s="17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5.625" style="180" customWidth="1"/>
    <col min="3" max="3" width="3.2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19" x14ac:dyDescent="0.15">
      <c r="B3" s="180" t="s">
        <v>451</v>
      </c>
    </row>
    <row r="4" spans="2:19" x14ac:dyDescent="0.15">
      <c r="L4" s="181" t="s">
        <v>85</v>
      </c>
      <c r="O4" s="177"/>
      <c r="P4" s="177"/>
    </row>
    <row r="5" spans="2:1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N5" s="177"/>
      <c r="O5" s="177"/>
      <c r="P5" s="177"/>
    </row>
    <row r="6" spans="2:19" ht="13.5" x14ac:dyDescent="0.15">
      <c r="B6" s="184"/>
      <c r="C6" s="185" t="s">
        <v>86</v>
      </c>
      <c r="D6" s="186"/>
      <c r="E6" s="230" t="s">
        <v>141</v>
      </c>
      <c r="F6" s="231"/>
      <c r="G6" s="231"/>
      <c r="H6" s="232"/>
      <c r="I6" s="206" t="s">
        <v>143</v>
      </c>
      <c r="J6" s="207"/>
      <c r="K6" s="207"/>
      <c r="L6" s="208"/>
      <c r="N6" s="178"/>
      <c r="O6" s="178"/>
      <c r="P6" s="177"/>
      <c r="Q6" s="177"/>
      <c r="R6" s="177"/>
      <c r="S6" s="177"/>
    </row>
    <row r="7" spans="2:19" ht="13.5" x14ac:dyDescent="0.15">
      <c r="B7" s="188" t="s">
        <v>92</v>
      </c>
      <c r="C7" s="189"/>
      <c r="D7" s="190"/>
      <c r="E7" s="193" t="s">
        <v>93</v>
      </c>
      <c r="F7" s="192" t="s">
        <v>94</v>
      </c>
      <c r="G7" s="194" t="s">
        <v>95</v>
      </c>
      <c r="H7" s="192" t="s">
        <v>96</v>
      </c>
      <c r="I7" s="193" t="s">
        <v>93</v>
      </c>
      <c r="J7" s="192" t="s">
        <v>94</v>
      </c>
      <c r="K7" s="194" t="s">
        <v>95</v>
      </c>
      <c r="L7" s="192" t="s">
        <v>96</v>
      </c>
      <c r="N7" s="178"/>
      <c r="O7" s="178"/>
      <c r="P7" s="177"/>
      <c r="Q7" s="177"/>
      <c r="R7" s="177"/>
      <c r="S7" s="177"/>
    </row>
    <row r="8" spans="2:19" ht="13.5" x14ac:dyDescent="0.15">
      <c r="B8" s="196"/>
      <c r="C8" s="183"/>
      <c r="D8" s="183"/>
      <c r="E8" s="197"/>
      <c r="F8" s="198"/>
      <c r="G8" s="199" t="s">
        <v>97</v>
      </c>
      <c r="H8" s="198"/>
      <c r="I8" s="197"/>
      <c r="J8" s="198"/>
      <c r="K8" s="199" t="s">
        <v>97</v>
      </c>
      <c r="L8" s="198"/>
      <c r="N8" s="178"/>
      <c r="O8" s="178"/>
      <c r="P8" s="178"/>
      <c r="Q8" s="177"/>
      <c r="R8" s="177"/>
      <c r="S8" s="177"/>
    </row>
    <row r="9" spans="2:19" ht="14.1" customHeight="1" x14ac:dyDescent="0.15">
      <c r="B9" s="201" t="s">
        <v>155</v>
      </c>
      <c r="C9" s="187">
        <v>22</v>
      </c>
      <c r="D9" s="177" t="s">
        <v>156</v>
      </c>
      <c r="E9" s="201">
        <v>893</v>
      </c>
      <c r="F9" s="202">
        <v>1213</v>
      </c>
      <c r="G9" s="177">
        <v>1035</v>
      </c>
      <c r="H9" s="202">
        <v>33822</v>
      </c>
      <c r="I9" s="201">
        <v>1554</v>
      </c>
      <c r="J9" s="202">
        <v>2205</v>
      </c>
      <c r="K9" s="177">
        <v>1895</v>
      </c>
      <c r="L9" s="202">
        <v>444834</v>
      </c>
      <c r="N9" s="178"/>
      <c r="O9" s="178"/>
      <c r="P9" s="178"/>
      <c r="Q9" s="177"/>
      <c r="R9" s="177"/>
      <c r="S9" s="177"/>
    </row>
    <row r="10" spans="2:19" ht="14.1" customHeight="1" x14ac:dyDescent="0.15">
      <c r="B10" s="201"/>
      <c r="C10" s="187">
        <v>23</v>
      </c>
      <c r="D10" s="203"/>
      <c r="E10" s="159">
        <v>840</v>
      </c>
      <c r="F10" s="159">
        <v>1365</v>
      </c>
      <c r="G10" s="160">
        <v>1039.9188128574247</v>
      </c>
      <c r="H10" s="159">
        <v>29722.400000000005</v>
      </c>
      <c r="I10" s="159">
        <v>1393.3500000000001</v>
      </c>
      <c r="J10" s="159">
        <v>2205</v>
      </c>
      <c r="K10" s="160">
        <v>1948.525309752366</v>
      </c>
      <c r="L10" s="160">
        <v>282093.59999999998</v>
      </c>
      <c r="N10" s="178"/>
      <c r="O10" s="178"/>
      <c r="P10" s="178"/>
      <c r="Q10" s="177"/>
      <c r="R10" s="177"/>
      <c r="S10" s="177"/>
    </row>
    <row r="11" spans="2:19" ht="14.1" customHeight="1" x14ac:dyDescent="0.15">
      <c r="B11" s="196"/>
      <c r="C11" s="199">
        <v>24</v>
      </c>
      <c r="D11" s="205"/>
      <c r="E11" s="162">
        <v>840</v>
      </c>
      <c r="F11" s="162">
        <v>1207.5</v>
      </c>
      <c r="G11" s="162">
        <v>968.81395103550119</v>
      </c>
      <c r="H11" s="162">
        <v>46347.500000000007</v>
      </c>
      <c r="I11" s="162">
        <v>1470</v>
      </c>
      <c r="J11" s="162">
        <v>2205</v>
      </c>
      <c r="K11" s="162">
        <v>1778.0768922213488</v>
      </c>
      <c r="L11" s="163">
        <v>332669.7</v>
      </c>
      <c r="N11" s="177"/>
      <c r="O11" s="177"/>
      <c r="P11" s="177"/>
      <c r="Q11" s="177"/>
      <c r="R11" s="177"/>
      <c r="S11" s="177"/>
    </row>
    <row r="12" spans="2:19" ht="14.1" customHeight="1" x14ac:dyDescent="0.15">
      <c r="B12" s="155"/>
      <c r="C12" s="144">
        <v>11</v>
      </c>
      <c r="D12" s="156"/>
      <c r="E12" s="202">
        <v>997.5</v>
      </c>
      <c r="F12" s="202">
        <v>1207.5</v>
      </c>
      <c r="G12" s="202">
        <v>1067.8279606999313</v>
      </c>
      <c r="H12" s="202">
        <v>4675</v>
      </c>
      <c r="I12" s="202">
        <v>1869</v>
      </c>
      <c r="J12" s="202">
        <v>2019.15</v>
      </c>
      <c r="K12" s="202">
        <v>1956.3029909647942</v>
      </c>
      <c r="L12" s="203">
        <v>31074.7</v>
      </c>
    </row>
    <row r="13" spans="2:19" ht="14.1" customHeight="1" x14ac:dyDescent="0.15">
      <c r="B13" s="155"/>
      <c r="C13" s="144">
        <v>12</v>
      </c>
      <c r="D13" s="156"/>
      <c r="E13" s="202">
        <v>945</v>
      </c>
      <c r="F13" s="202">
        <v>1207.5</v>
      </c>
      <c r="G13" s="202">
        <v>1083.7840909090914</v>
      </c>
      <c r="H13" s="202">
        <v>4203</v>
      </c>
      <c r="I13" s="202">
        <v>1942.5</v>
      </c>
      <c r="J13" s="202">
        <v>2205</v>
      </c>
      <c r="K13" s="202">
        <v>2033.4992066108882</v>
      </c>
      <c r="L13" s="203">
        <v>29802</v>
      </c>
    </row>
    <row r="14" spans="2:19" ht="14.1" customHeight="1" x14ac:dyDescent="0.15">
      <c r="B14" s="155" t="s">
        <v>157</v>
      </c>
      <c r="C14" s="144">
        <v>1</v>
      </c>
      <c r="D14" s="156" t="s">
        <v>161</v>
      </c>
      <c r="E14" s="202">
        <v>840</v>
      </c>
      <c r="F14" s="202">
        <v>1155</v>
      </c>
      <c r="G14" s="202">
        <v>1006.7638483267103</v>
      </c>
      <c r="H14" s="202">
        <v>3867.7</v>
      </c>
      <c r="I14" s="202">
        <v>1785</v>
      </c>
      <c r="J14" s="202">
        <v>2205</v>
      </c>
      <c r="K14" s="202">
        <v>1983.6190657814759</v>
      </c>
      <c r="L14" s="203">
        <v>29898.2</v>
      </c>
    </row>
    <row r="15" spans="2:19" ht="14.1" customHeight="1" x14ac:dyDescent="0.15">
      <c r="B15" s="155"/>
      <c r="C15" s="144">
        <v>2</v>
      </c>
      <c r="D15" s="156"/>
      <c r="E15" s="202">
        <v>945</v>
      </c>
      <c r="F15" s="202">
        <v>1155</v>
      </c>
      <c r="G15" s="202">
        <v>1061.1147813808061</v>
      </c>
      <c r="H15" s="202">
        <v>4816.1000000000004</v>
      </c>
      <c r="I15" s="202">
        <v>1890</v>
      </c>
      <c r="J15" s="202">
        <v>2257.5</v>
      </c>
      <c r="K15" s="202">
        <v>2043.4986424164988</v>
      </c>
      <c r="L15" s="203">
        <v>32011.1</v>
      </c>
    </row>
    <row r="16" spans="2:19" ht="14.1" customHeight="1" x14ac:dyDescent="0.15">
      <c r="B16" s="155"/>
      <c r="C16" s="144">
        <v>3</v>
      </c>
      <c r="D16" s="156"/>
      <c r="E16" s="202">
        <v>945</v>
      </c>
      <c r="F16" s="202">
        <v>1155</v>
      </c>
      <c r="G16" s="202">
        <v>1067.5786978199237</v>
      </c>
      <c r="H16" s="202">
        <v>3003.9</v>
      </c>
      <c r="I16" s="202">
        <v>1890</v>
      </c>
      <c r="J16" s="202">
        <v>2205</v>
      </c>
      <c r="K16" s="202">
        <v>2036.5382181646471</v>
      </c>
      <c r="L16" s="203">
        <v>24721.9</v>
      </c>
    </row>
    <row r="17" spans="2:12" ht="14.1" customHeight="1" x14ac:dyDescent="0.15">
      <c r="B17" s="155"/>
      <c r="C17" s="144">
        <v>4</v>
      </c>
      <c r="D17" s="156"/>
      <c r="E17" s="202">
        <v>945</v>
      </c>
      <c r="F17" s="202">
        <v>1207.5</v>
      </c>
      <c r="G17" s="202">
        <v>1041.6719271623672</v>
      </c>
      <c r="H17" s="202">
        <v>5075.5</v>
      </c>
      <c r="I17" s="202">
        <v>1890</v>
      </c>
      <c r="J17" s="202">
        <v>2205</v>
      </c>
      <c r="K17" s="202">
        <v>1987.6400895900795</v>
      </c>
      <c r="L17" s="203">
        <v>43345.599999999999</v>
      </c>
    </row>
    <row r="18" spans="2:12" ht="14.1" customHeight="1" x14ac:dyDescent="0.15">
      <c r="B18" s="155"/>
      <c r="C18" s="144">
        <v>5</v>
      </c>
      <c r="D18" s="156"/>
      <c r="E18" s="202">
        <v>945</v>
      </c>
      <c r="F18" s="202">
        <v>1155</v>
      </c>
      <c r="G18" s="202">
        <v>1029.3252257500728</v>
      </c>
      <c r="H18" s="202">
        <v>4197.1000000000004</v>
      </c>
      <c r="I18" s="202">
        <v>1942.5</v>
      </c>
      <c r="J18" s="202">
        <v>2205</v>
      </c>
      <c r="K18" s="203">
        <v>2027.8592664276428</v>
      </c>
      <c r="L18" s="203">
        <v>38433</v>
      </c>
    </row>
    <row r="19" spans="2:12" ht="14.1" customHeight="1" x14ac:dyDescent="0.15">
      <c r="B19" s="155"/>
      <c r="C19" s="144">
        <v>6</v>
      </c>
      <c r="D19" s="156"/>
      <c r="E19" s="202">
        <v>892.5</v>
      </c>
      <c r="F19" s="202">
        <v>1155</v>
      </c>
      <c r="G19" s="202">
        <v>1015.1085369151716</v>
      </c>
      <c r="H19" s="202">
        <v>4422.3999999999996</v>
      </c>
      <c r="I19" s="202">
        <v>1974</v>
      </c>
      <c r="J19" s="202">
        <v>2124.15</v>
      </c>
      <c r="K19" s="202">
        <v>2016.0709646577873</v>
      </c>
      <c r="L19" s="203">
        <v>29261.899999999998</v>
      </c>
    </row>
    <row r="20" spans="2:12" ht="14.1" customHeight="1" x14ac:dyDescent="0.15">
      <c r="B20" s="155"/>
      <c r="C20" s="144">
        <v>7</v>
      </c>
      <c r="D20" s="156"/>
      <c r="E20" s="202">
        <v>840</v>
      </c>
      <c r="F20" s="202">
        <v>1102.5</v>
      </c>
      <c r="G20" s="202">
        <v>1021.1457734919984</v>
      </c>
      <c r="H20" s="202">
        <v>4646.3999999999996</v>
      </c>
      <c r="I20" s="202">
        <v>1974</v>
      </c>
      <c r="J20" s="202">
        <v>2205</v>
      </c>
      <c r="K20" s="202">
        <v>2039.421936614576</v>
      </c>
      <c r="L20" s="203">
        <v>34561.5</v>
      </c>
    </row>
    <row r="21" spans="2:12" ht="14.1" customHeight="1" x14ac:dyDescent="0.15">
      <c r="B21" s="155"/>
      <c r="C21" s="144">
        <v>8</v>
      </c>
      <c r="D21" s="156"/>
      <c r="E21" s="202">
        <v>840</v>
      </c>
      <c r="F21" s="202">
        <v>1050</v>
      </c>
      <c r="G21" s="202">
        <v>987.02108039966379</v>
      </c>
      <c r="H21" s="202">
        <v>3817.2</v>
      </c>
      <c r="I21" s="202">
        <v>1992.165</v>
      </c>
      <c r="J21" s="202">
        <v>2205</v>
      </c>
      <c r="K21" s="202">
        <v>2071.5758809622098</v>
      </c>
      <c r="L21" s="203">
        <v>33650.699999999997</v>
      </c>
    </row>
    <row r="22" spans="2:12" ht="14.1" customHeight="1" x14ac:dyDescent="0.15">
      <c r="B22" s="155"/>
      <c r="C22" s="144">
        <v>9</v>
      </c>
      <c r="D22" s="156"/>
      <c r="E22" s="202">
        <v>854.7</v>
      </c>
      <c r="F22" s="202">
        <v>1050</v>
      </c>
      <c r="G22" s="202">
        <v>1006.4097320695575</v>
      </c>
      <c r="H22" s="202">
        <v>5330.9</v>
      </c>
      <c r="I22" s="202">
        <v>1995</v>
      </c>
      <c r="J22" s="202">
        <v>2205</v>
      </c>
      <c r="K22" s="202">
        <v>2081.4242805806289</v>
      </c>
      <c r="L22" s="203">
        <v>34968.800000000003</v>
      </c>
    </row>
    <row r="23" spans="2:12" ht="14.1" customHeight="1" x14ac:dyDescent="0.15">
      <c r="B23" s="155"/>
      <c r="C23" s="144">
        <v>10</v>
      </c>
      <c r="D23" s="156"/>
      <c r="E23" s="202">
        <v>840</v>
      </c>
      <c r="F23" s="202">
        <v>1155</v>
      </c>
      <c r="G23" s="202">
        <v>1054.8636680613665</v>
      </c>
      <c r="H23" s="202">
        <v>4136.8999999999996</v>
      </c>
      <c r="I23" s="202">
        <v>1995</v>
      </c>
      <c r="J23" s="202">
        <v>2304.645</v>
      </c>
      <c r="K23" s="202">
        <v>2103.0996854893187</v>
      </c>
      <c r="L23" s="203">
        <v>29015.8</v>
      </c>
    </row>
    <row r="24" spans="2:12" ht="14.1" customHeight="1" x14ac:dyDescent="0.15">
      <c r="B24" s="150"/>
      <c r="C24" s="154">
        <v>11</v>
      </c>
      <c r="D24" s="161"/>
      <c r="E24" s="204">
        <v>892.5</v>
      </c>
      <c r="F24" s="204">
        <v>1155</v>
      </c>
      <c r="G24" s="204">
        <v>1085.8059332007629</v>
      </c>
      <c r="H24" s="204">
        <v>5032.1000000000004</v>
      </c>
      <c r="I24" s="204">
        <v>2047.5</v>
      </c>
      <c r="J24" s="204">
        <v>2415</v>
      </c>
      <c r="K24" s="204">
        <v>2183.5289995262156</v>
      </c>
      <c r="L24" s="205">
        <v>33305</v>
      </c>
    </row>
    <row r="25" spans="2:12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1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12" x14ac:dyDescent="0.15">
      <c r="B27" s="188" t="s">
        <v>125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12" x14ac:dyDescent="0.15">
      <c r="B28" s="690">
        <v>41583</v>
      </c>
      <c r="C28" s="212"/>
      <c r="D28" s="213">
        <v>41586</v>
      </c>
      <c r="E28" s="679">
        <v>980.07</v>
      </c>
      <c r="F28" s="680">
        <v>1100.085</v>
      </c>
      <c r="G28" s="681">
        <v>1034.1063651591292</v>
      </c>
      <c r="H28" s="202">
        <v>1306</v>
      </c>
      <c r="I28" s="679">
        <v>2047.5</v>
      </c>
      <c r="J28" s="680">
        <v>2257.5</v>
      </c>
      <c r="K28" s="681">
        <v>2108.1537212203107</v>
      </c>
      <c r="L28" s="202">
        <v>8342.5</v>
      </c>
    </row>
    <row r="29" spans="2:12" x14ac:dyDescent="0.15">
      <c r="B29" s="211" t="s">
        <v>126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12" x14ac:dyDescent="0.15">
      <c r="B30" s="690">
        <v>41589</v>
      </c>
      <c r="C30" s="212"/>
      <c r="D30" s="213">
        <v>41593</v>
      </c>
      <c r="E30" s="679">
        <v>945</v>
      </c>
      <c r="F30" s="680">
        <v>1155</v>
      </c>
      <c r="G30" s="681">
        <v>1098.5099017620462</v>
      </c>
      <c r="H30" s="202">
        <v>971.3</v>
      </c>
      <c r="I30" s="679">
        <v>2079</v>
      </c>
      <c r="J30" s="680">
        <v>2277.4500000000003</v>
      </c>
      <c r="K30" s="681">
        <v>2157.930973777748</v>
      </c>
      <c r="L30" s="202">
        <v>6264.1</v>
      </c>
    </row>
    <row r="31" spans="2:12" x14ac:dyDescent="0.15">
      <c r="B31" s="211" t="s">
        <v>127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</row>
    <row r="32" spans="2:12" x14ac:dyDescent="0.15">
      <c r="B32" s="690">
        <v>41596</v>
      </c>
      <c r="C32" s="212"/>
      <c r="D32" s="213">
        <v>41600</v>
      </c>
      <c r="E32" s="679">
        <v>997.5</v>
      </c>
      <c r="F32" s="680">
        <v>1155</v>
      </c>
      <c r="G32" s="681">
        <v>1087.0968041090027</v>
      </c>
      <c r="H32" s="202">
        <v>1455.6</v>
      </c>
      <c r="I32" s="679">
        <v>2100</v>
      </c>
      <c r="J32" s="680">
        <v>2362.5</v>
      </c>
      <c r="K32" s="681">
        <v>2200.6288754525572</v>
      </c>
      <c r="L32" s="202">
        <v>8932.7999999999993</v>
      </c>
    </row>
    <row r="33" spans="2:20" x14ac:dyDescent="0.15">
      <c r="B33" s="211" t="s">
        <v>128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</row>
    <row r="34" spans="2:20" ht="12" customHeight="1" x14ac:dyDescent="0.15">
      <c r="B34" s="690">
        <v>41603</v>
      </c>
      <c r="C34" s="212"/>
      <c r="D34" s="213">
        <v>41607</v>
      </c>
      <c r="E34" s="679">
        <v>892.5</v>
      </c>
      <c r="F34" s="680">
        <v>1155</v>
      </c>
      <c r="G34" s="681">
        <v>1098.2021081576531</v>
      </c>
      <c r="H34" s="202">
        <v>1299.2</v>
      </c>
      <c r="I34" s="679">
        <v>2100</v>
      </c>
      <c r="J34" s="680">
        <v>2415</v>
      </c>
      <c r="K34" s="681">
        <v>2233.6127356675638</v>
      </c>
      <c r="L34" s="202">
        <v>9765.6</v>
      </c>
    </row>
    <row r="35" spans="2:20" ht="12" customHeight="1" x14ac:dyDescent="0.15">
      <c r="B35" s="211" t="s">
        <v>129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</row>
    <row r="36" spans="2:20" ht="12" customHeight="1" x14ac:dyDescent="0.15">
      <c r="B36" s="691"/>
      <c r="C36" s="224"/>
      <c r="D36" s="225"/>
      <c r="E36" s="687"/>
      <c r="F36" s="688"/>
      <c r="G36" s="689"/>
      <c r="H36" s="204"/>
      <c r="I36" s="687"/>
      <c r="J36" s="688"/>
      <c r="K36" s="689"/>
      <c r="L36" s="204"/>
    </row>
    <row r="37" spans="2:20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</row>
    <row r="38" spans="2:20" ht="12.75" customHeight="1" x14ac:dyDescent="0.15">
      <c r="B38" s="181"/>
      <c r="L38" s="177"/>
    </row>
    <row r="39" spans="2:20" ht="12.75" customHeight="1" x14ac:dyDescent="0.15">
      <c r="B39" s="226"/>
      <c r="L39" s="177"/>
    </row>
    <row r="40" spans="2:20" x14ac:dyDescent="0.15">
      <c r="B40" s="226"/>
      <c r="L40" s="177"/>
    </row>
    <row r="41" spans="2:20" x14ac:dyDescent="0.15">
      <c r="B41" s="22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453</v>
      </c>
    </row>
    <row r="3" spans="2:16" x14ac:dyDescent="0.15">
      <c r="L3" s="138" t="s">
        <v>166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</row>
    <row r="5" spans="2:16" ht="15" customHeight="1" x14ac:dyDescent="0.15">
      <c r="B5" s="155"/>
      <c r="C5" s="141" t="s">
        <v>167</v>
      </c>
      <c r="D5" s="142"/>
      <c r="E5" s="777">
        <v>3</v>
      </c>
      <c r="F5" s="778"/>
      <c r="G5" s="778"/>
      <c r="H5" s="779"/>
      <c r="I5" s="777">
        <v>2</v>
      </c>
      <c r="J5" s="778"/>
      <c r="K5" s="778"/>
      <c r="L5" s="779"/>
      <c r="M5" s="777">
        <v>3</v>
      </c>
      <c r="N5" s="778"/>
      <c r="O5" s="778"/>
      <c r="P5" s="779"/>
    </row>
    <row r="6" spans="2:16" ht="15" customHeight="1" x14ac:dyDescent="0.15">
      <c r="B6" s="155"/>
      <c r="C6" s="152" t="s">
        <v>168</v>
      </c>
      <c r="D6" s="166"/>
      <c r="E6" s="777" t="s">
        <v>169</v>
      </c>
      <c r="F6" s="778"/>
      <c r="G6" s="778"/>
      <c r="H6" s="779"/>
      <c r="I6" s="777" t="s">
        <v>170</v>
      </c>
      <c r="J6" s="778"/>
      <c r="K6" s="778"/>
      <c r="L6" s="779"/>
      <c r="M6" s="777" t="s">
        <v>171</v>
      </c>
      <c r="N6" s="778"/>
      <c r="O6" s="778"/>
      <c r="P6" s="779"/>
    </row>
    <row r="7" spans="2:16" ht="15" customHeight="1" x14ac:dyDescent="0.15">
      <c r="B7" s="150" t="s">
        <v>92</v>
      </c>
      <c r="C7" s="151"/>
      <c r="D7" s="161"/>
      <c r="E7" s="141" t="s">
        <v>137</v>
      </c>
      <c r="F7" s="268" t="s">
        <v>94</v>
      </c>
      <c r="G7" s="143" t="s">
        <v>173</v>
      </c>
      <c r="H7" s="268" t="s">
        <v>174</v>
      </c>
      <c r="I7" s="141" t="s">
        <v>137</v>
      </c>
      <c r="J7" s="268" t="s">
        <v>94</v>
      </c>
      <c r="K7" s="143" t="s">
        <v>173</v>
      </c>
      <c r="L7" s="268" t="s">
        <v>96</v>
      </c>
      <c r="M7" s="141" t="s">
        <v>137</v>
      </c>
      <c r="N7" s="268" t="s">
        <v>94</v>
      </c>
      <c r="O7" s="143" t="s">
        <v>173</v>
      </c>
      <c r="P7" s="268" t="s">
        <v>96</v>
      </c>
    </row>
    <row r="8" spans="2:16" ht="15" customHeight="1" x14ac:dyDescent="0.15">
      <c r="B8" s="155"/>
      <c r="C8" s="187"/>
      <c r="D8" s="180"/>
      <c r="E8" s="155"/>
      <c r="F8" s="157"/>
      <c r="G8" s="135"/>
      <c r="H8" s="157"/>
      <c r="I8" s="158"/>
      <c r="J8" s="174"/>
      <c r="K8" s="139"/>
      <c r="L8" s="157"/>
      <c r="M8" s="158"/>
      <c r="N8" s="174"/>
      <c r="O8" s="139"/>
      <c r="P8" s="157"/>
    </row>
    <row r="9" spans="2:16" ht="15" customHeight="1" x14ac:dyDescent="0.15">
      <c r="B9" s="155" t="s">
        <v>0</v>
      </c>
      <c r="C9" s="187">
        <v>20</v>
      </c>
      <c r="D9" s="180" t="s">
        <v>1</v>
      </c>
      <c r="E9" s="155">
        <v>2100</v>
      </c>
      <c r="F9" s="157">
        <v>2783</v>
      </c>
      <c r="G9" s="135">
        <v>2546</v>
      </c>
      <c r="H9" s="157">
        <v>108620</v>
      </c>
      <c r="I9" s="158">
        <v>1296</v>
      </c>
      <c r="J9" s="174">
        <v>1470</v>
      </c>
      <c r="K9" s="139">
        <v>1407</v>
      </c>
      <c r="L9" s="157">
        <v>34627</v>
      </c>
      <c r="M9" s="158"/>
      <c r="N9" s="174"/>
      <c r="O9" s="139"/>
      <c r="P9" s="157"/>
    </row>
    <row r="10" spans="2:16" ht="15" customHeight="1" x14ac:dyDescent="0.15">
      <c r="B10" s="201"/>
      <c r="C10" s="187">
        <v>21</v>
      </c>
      <c r="D10" s="180"/>
      <c r="E10" s="155">
        <v>1785</v>
      </c>
      <c r="F10" s="157">
        <v>2625</v>
      </c>
      <c r="G10" s="135">
        <v>2255</v>
      </c>
      <c r="H10" s="157">
        <v>1075905</v>
      </c>
      <c r="I10" s="155">
        <v>1208</v>
      </c>
      <c r="J10" s="157">
        <v>1470</v>
      </c>
      <c r="K10" s="135">
        <v>1344</v>
      </c>
      <c r="L10" s="157">
        <v>684291</v>
      </c>
      <c r="M10" s="155">
        <v>1680</v>
      </c>
      <c r="N10" s="157">
        <v>2048</v>
      </c>
      <c r="O10" s="135">
        <v>1856</v>
      </c>
      <c r="P10" s="157">
        <v>371084</v>
      </c>
    </row>
    <row r="11" spans="2:16" ht="15" customHeight="1" x14ac:dyDescent="0.15">
      <c r="B11" s="201"/>
      <c r="C11" s="187">
        <v>22</v>
      </c>
      <c r="D11" s="177"/>
      <c r="E11" s="155">
        <v>1995</v>
      </c>
      <c r="F11" s="157">
        <v>2478</v>
      </c>
      <c r="G11" s="157">
        <v>2233</v>
      </c>
      <c r="H11" s="157">
        <v>930207</v>
      </c>
      <c r="I11" s="158">
        <v>1050</v>
      </c>
      <c r="J11" s="174">
        <v>1418</v>
      </c>
      <c r="K11" s="177">
        <v>1253</v>
      </c>
      <c r="L11" s="174">
        <v>569474</v>
      </c>
      <c r="M11" s="158">
        <v>1554</v>
      </c>
      <c r="N11" s="174">
        <v>2205</v>
      </c>
      <c r="O11" s="177">
        <v>1895</v>
      </c>
      <c r="P11" s="174">
        <v>444833</v>
      </c>
    </row>
    <row r="12" spans="2:16" ht="15" customHeight="1" x14ac:dyDescent="0.15">
      <c r="B12" s="201"/>
      <c r="C12" s="187">
        <v>23</v>
      </c>
      <c r="D12" s="203"/>
      <c r="E12" s="157">
        <v>1680</v>
      </c>
      <c r="F12" s="157">
        <v>2625</v>
      </c>
      <c r="G12" s="157">
        <v>2314</v>
      </c>
      <c r="H12" s="157">
        <v>1062672</v>
      </c>
      <c r="I12" s="174">
        <v>893</v>
      </c>
      <c r="J12" s="174">
        <v>1449</v>
      </c>
      <c r="K12" s="202">
        <v>1220</v>
      </c>
      <c r="L12" s="174">
        <v>530581</v>
      </c>
      <c r="M12" s="174">
        <v>1393</v>
      </c>
      <c r="N12" s="174">
        <v>2205</v>
      </c>
      <c r="O12" s="202">
        <v>1945</v>
      </c>
      <c r="P12" s="248">
        <v>291610</v>
      </c>
    </row>
    <row r="13" spans="2:16" ht="15" customHeight="1" x14ac:dyDescent="0.15">
      <c r="B13" s="196"/>
      <c r="C13" s="199">
        <v>24</v>
      </c>
      <c r="D13" s="205"/>
      <c r="E13" s="165">
        <v>1680</v>
      </c>
      <c r="F13" s="165">
        <v>2730</v>
      </c>
      <c r="G13" s="165">
        <v>2202</v>
      </c>
      <c r="H13" s="165">
        <v>1459992.0999999999</v>
      </c>
      <c r="I13" s="165">
        <v>882</v>
      </c>
      <c r="J13" s="165">
        <v>1522.5</v>
      </c>
      <c r="K13" s="165">
        <v>1138</v>
      </c>
      <c r="L13" s="165">
        <v>620044.9</v>
      </c>
      <c r="M13" s="165">
        <v>1470</v>
      </c>
      <c r="N13" s="165">
        <v>2205</v>
      </c>
      <c r="O13" s="165">
        <v>1778</v>
      </c>
      <c r="P13" s="161">
        <v>332669.7</v>
      </c>
    </row>
    <row r="14" spans="2:16" ht="15" customHeight="1" x14ac:dyDescent="0.15">
      <c r="B14" s="692" t="s">
        <v>175</v>
      </c>
      <c r="C14" s="438">
        <v>2</v>
      </c>
      <c r="D14" s="156" t="s">
        <v>124</v>
      </c>
      <c r="E14" s="157">
        <v>1785</v>
      </c>
      <c r="F14" s="157">
        <v>2625</v>
      </c>
      <c r="G14" s="156">
        <v>2298.7828551887978</v>
      </c>
      <c r="H14" s="157">
        <v>104853.2</v>
      </c>
      <c r="I14" s="202">
        <v>882</v>
      </c>
      <c r="J14" s="202">
        <v>1260</v>
      </c>
      <c r="K14" s="202">
        <v>1129.7806633291616</v>
      </c>
      <c r="L14" s="202">
        <v>38607.5</v>
      </c>
      <c r="M14" s="202">
        <v>1575</v>
      </c>
      <c r="N14" s="202">
        <v>1942.5</v>
      </c>
      <c r="O14" s="202">
        <v>1797.7073946599917</v>
      </c>
      <c r="P14" s="203">
        <v>19687.8</v>
      </c>
    </row>
    <row r="15" spans="2:16" ht="15" customHeight="1" x14ac:dyDescent="0.15">
      <c r="B15" s="692"/>
      <c r="C15" s="438">
        <v>3</v>
      </c>
      <c r="D15" s="156"/>
      <c r="E15" s="157">
        <v>1680</v>
      </c>
      <c r="F15" s="157">
        <v>2520</v>
      </c>
      <c r="G15" s="157">
        <v>2241.0034875496917</v>
      </c>
      <c r="H15" s="157">
        <v>85947.3</v>
      </c>
      <c r="I15" s="202">
        <v>882</v>
      </c>
      <c r="J15" s="202">
        <v>1260</v>
      </c>
      <c r="K15" s="202">
        <v>1143.3343511450382</v>
      </c>
      <c r="L15" s="202">
        <v>38638.6</v>
      </c>
      <c r="M15" s="202">
        <v>1522.5</v>
      </c>
      <c r="N15" s="202">
        <v>1942.5</v>
      </c>
      <c r="O15" s="202">
        <v>1797.3252662037037</v>
      </c>
      <c r="P15" s="203">
        <v>26952.2</v>
      </c>
    </row>
    <row r="16" spans="2:16" ht="15" customHeight="1" x14ac:dyDescent="0.15">
      <c r="B16" s="692"/>
      <c r="C16" s="438">
        <v>4</v>
      </c>
      <c r="D16" s="156"/>
      <c r="E16" s="157">
        <v>1680</v>
      </c>
      <c r="F16" s="157">
        <v>2520</v>
      </c>
      <c r="G16" s="157">
        <v>2266.5333592936431</v>
      </c>
      <c r="H16" s="157">
        <v>102372.9</v>
      </c>
      <c r="I16" s="202">
        <v>1050</v>
      </c>
      <c r="J16" s="202">
        <v>1223.04</v>
      </c>
      <c r="K16" s="202">
        <v>1107.8473945409428</v>
      </c>
      <c r="L16" s="202">
        <v>58681.9</v>
      </c>
      <c r="M16" s="202">
        <v>1470</v>
      </c>
      <c r="N16" s="202">
        <v>1942.5</v>
      </c>
      <c r="O16" s="202">
        <v>1766.5174548345717</v>
      </c>
      <c r="P16" s="203">
        <v>33830.9</v>
      </c>
    </row>
    <row r="17" spans="2:20" ht="15" customHeight="1" x14ac:dyDescent="0.15">
      <c r="B17" s="692"/>
      <c r="C17" s="438">
        <v>5</v>
      </c>
      <c r="D17" s="156"/>
      <c r="E17" s="157">
        <v>1680</v>
      </c>
      <c r="F17" s="157">
        <v>2520</v>
      </c>
      <c r="G17" s="157">
        <v>2284.803636513846</v>
      </c>
      <c r="H17" s="157">
        <v>139000.70000000001</v>
      </c>
      <c r="I17" s="202">
        <v>945</v>
      </c>
      <c r="J17" s="203">
        <v>1207.5</v>
      </c>
      <c r="K17" s="202">
        <v>1064.9343441888257</v>
      </c>
      <c r="L17" s="202">
        <v>62811.400000000009</v>
      </c>
      <c r="M17" s="202">
        <v>1470</v>
      </c>
      <c r="N17" s="202">
        <v>1995</v>
      </c>
      <c r="O17" s="202">
        <v>1799.8983577146009</v>
      </c>
      <c r="P17" s="203">
        <v>27843</v>
      </c>
    </row>
    <row r="18" spans="2:20" ht="15" customHeight="1" x14ac:dyDescent="0.15">
      <c r="B18" s="692"/>
      <c r="C18" s="438">
        <v>6</v>
      </c>
      <c r="D18" s="156"/>
      <c r="E18" s="157">
        <v>2100</v>
      </c>
      <c r="F18" s="157">
        <v>2520</v>
      </c>
      <c r="G18" s="157">
        <v>2326.4219203724597</v>
      </c>
      <c r="H18" s="157">
        <v>84336.200000000012</v>
      </c>
      <c r="I18" s="202">
        <v>892.5</v>
      </c>
      <c r="J18" s="202">
        <v>1260</v>
      </c>
      <c r="K18" s="202">
        <v>1128.0414939526433</v>
      </c>
      <c r="L18" s="202">
        <v>56527.5</v>
      </c>
      <c r="M18" s="202">
        <v>1732.5</v>
      </c>
      <c r="N18" s="202">
        <v>1995</v>
      </c>
      <c r="O18" s="202">
        <v>1890.2486196644725</v>
      </c>
      <c r="P18" s="203">
        <v>22508.9</v>
      </c>
    </row>
    <row r="19" spans="2:20" ht="15" customHeight="1" x14ac:dyDescent="0.15">
      <c r="B19" s="692"/>
      <c r="C19" s="438">
        <v>7</v>
      </c>
      <c r="D19" s="156"/>
      <c r="E19" s="157">
        <v>2152.5</v>
      </c>
      <c r="F19" s="157">
        <v>2415</v>
      </c>
      <c r="G19" s="157">
        <v>2305.0809531375953</v>
      </c>
      <c r="H19" s="157">
        <v>92175.3</v>
      </c>
      <c r="I19" s="202">
        <v>1071</v>
      </c>
      <c r="J19" s="202">
        <v>1365</v>
      </c>
      <c r="K19" s="202">
        <v>1175.8063589281041</v>
      </c>
      <c r="L19" s="202">
        <v>69847.399999999994</v>
      </c>
      <c r="M19" s="202">
        <v>1680</v>
      </c>
      <c r="N19" s="202">
        <v>2047.5</v>
      </c>
      <c r="O19" s="202">
        <v>1898.5354061812895</v>
      </c>
      <c r="P19" s="203">
        <v>28680.800000000003</v>
      </c>
    </row>
    <row r="20" spans="2:20" ht="15" customHeight="1" x14ac:dyDescent="0.15">
      <c r="B20" s="692"/>
      <c r="C20" s="438">
        <v>8</v>
      </c>
      <c r="D20" s="156"/>
      <c r="E20" s="157">
        <v>2047.5</v>
      </c>
      <c r="F20" s="157">
        <v>2415</v>
      </c>
      <c r="G20" s="157">
        <v>2277.3991384086071</v>
      </c>
      <c r="H20" s="157">
        <v>147040.1</v>
      </c>
      <c r="I20" s="202">
        <v>1071</v>
      </c>
      <c r="J20" s="202">
        <v>1312.5</v>
      </c>
      <c r="K20" s="202">
        <v>1168.0246019450096</v>
      </c>
      <c r="L20" s="202">
        <v>47714.5</v>
      </c>
      <c r="M20" s="202">
        <v>1680</v>
      </c>
      <c r="N20" s="202">
        <v>1995</v>
      </c>
      <c r="O20" s="202">
        <v>1863.0122428499747</v>
      </c>
      <c r="P20" s="203">
        <v>23360.400000000001</v>
      </c>
    </row>
    <row r="21" spans="2:20" ht="15" customHeight="1" x14ac:dyDescent="0.15">
      <c r="B21" s="692"/>
      <c r="C21" s="438">
        <v>9</v>
      </c>
      <c r="D21" s="156"/>
      <c r="E21" s="157">
        <v>2100</v>
      </c>
      <c r="F21" s="157">
        <v>2415</v>
      </c>
      <c r="G21" s="157">
        <v>2283.8329979879272</v>
      </c>
      <c r="H21" s="157">
        <v>109063.5</v>
      </c>
      <c r="I21" s="202">
        <v>1050</v>
      </c>
      <c r="J21" s="202">
        <v>1313</v>
      </c>
      <c r="K21" s="202">
        <v>1167</v>
      </c>
      <c r="L21" s="202">
        <v>39735</v>
      </c>
      <c r="M21" s="202">
        <v>1785</v>
      </c>
      <c r="N21" s="202">
        <v>2047.5</v>
      </c>
      <c r="O21" s="202">
        <v>1926.2041455748879</v>
      </c>
      <c r="P21" s="203">
        <v>24933.599999999999</v>
      </c>
    </row>
    <row r="22" spans="2:20" ht="15" customHeight="1" x14ac:dyDescent="0.15">
      <c r="B22" s="692"/>
      <c r="C22" s="438">
        <v>10</v>
      </c>
      <c r="D22" s="156"/>
      <c r="E22" s="157">
        <v>2100</v>
      </c>
      <c r="F22" s="157">
        <v>2415</v>
      </c>
      <c r="G22" s="157">
        <v>2288.8595592849015</v>
      </c>
      <c r="H22" s="157">
        <v>119518.29999999999</v>
      </c>
      <c r="I22" s="202">
        <v>1050</v>
      </c>
      <c r="J22" s="202">
        <v>1312.5</v>
      </c>
      <c r="K22" s="202">
        <v>1179.1950739256599</v>
      </c>
      <c r="L22" s="202">
        <v>61615.499999999993</v>
      </c>
      <c r="M22" s="202">
        <v>1837.5</v>
      </c>
      <c r="N22" s="202">
        <v>2047.5</v>
      </c>
      <c r="O22" s="202">
        <v>1921.7040478014405</v>
      </c>
      <c r="P22" s="203">
        <v>41045.9</v>
      </c>
    </row>
    <row r="23" spans="2:20" ht="15" customHeight="1" x14ac:dyDescent="0.15">
      <c r="B23" s="692"/>
      <c r="C23" s="438">
        <v>11</v>
      </c>
      <c r="D23" s="156"/>
      <c r="E23" s="157">
        <v>2100</v>
      </c>
      <c r="F23" s="157">
        <v>2625</v>
      </c>
      <c r="G23" s="157">
        <v>2348.7952157133545</v>
      </c>
      <c r="H23" s="157">
        <v>114678.90000000001</v>
      </c>
      <c r="I23" s="202">
        <v>1050</v>
      </c>
      <c r="J23" s="202">
        <v>1470</v>
      </c>
      <c r="K23" s="202">
        <v>1282.8314611258977</v>
      </c>
      <c r="L23" s="202">
        <v>49781.1</v>
      </c>
      <c r="M23" s="202">
        <v>1869</v>
      </c>
      <c r="N23" s="202">
        <v>2019.15</v>
      </c>
      <c r="O23" s="202">
        <v>1956.3029909647942</v>
      </c>
      <c r="P23" s="202">
        <v>31074.7</v>
      </c>
    </row>
    <row r="24" spans="2:20" ht="15" customHeight="1" x14ac:dyDescent="0.15">
      <c r="B24" s="692"/>
      <c r="C24" s="438">
        <v>12</v>
      </c>
      <c r="D24" s="156"/>
      <c r="E24" s="157">
        <v>2310</v>
      </c>
      <c r="F24" s="157">
        <v>2730</v>
      </c>
      <c r="G24" s="157">
        <v>2561.6890458588805</v>
      </c>
      <c r="H24" s="157">
        <v>271915</v>
      </c>
      <c r="I24" s="202">
        <v>1207.5</v>
      </c>
      <c r="J24" s="202">
        <v>1522.5</v>
      </c>
      <c r="K24" s="202">
        <v>1369.1572123758733</v>
      </c>
      <c r="L24" s="202">
        <v>57657.5</v>
      </c>
      <c r="M24" s="202">
        <v>1942.5</v>
      </c>
      <c r="N24" s="202">
        <v>2205</v>
      </c>
      <c r="O24" s="202">
        <v>2033.4992066108882</v>
      </c>
      <c r="P24" s="203">
        <v>29802</v>
      </c>
    </row>
    <row r="25" spans="2:20" ht="15" customHeight="1" x14ac:dyDescent="0.15">
      <c r="B25" s="692" t="s">
        <v>100</v>
      </c>
      <c r="C25" s="438">
        <v>1</v>
      </c>
      <c r="D25" s="156" t="s">
        <v>124</v>
      </c>
      <c r="E25" s="157">
        <v>2310</v>
      </c>
      <c r="F25" s="157">
        <v>2572.5</v>
      </c>
      <c r="G25" s="157">
        <v>2432.0980118195716</v>
      </c>
      <c r="H25" s="157">
        <v>108169.20000000001</v>
      </c>
      <c r="I25" s="202">
        <v>1102.5</v>
      </c>
      <c r="J25" s="202">
        <v>1470</v>
      </c>
      <c r="K25" s="202">
        <v>1292.1846880944065</v>
      </c>
      <c r="L25" s="202">
        <v>46115.9</v>
      </c>
      <c r="M25" s="202">
        <v>1785</v>
      </c>
      <c r="N25" s="202">
        <v>2205</v>
      </c>
      <c r="O25" s="202">
        <v>1983.6190657814759</v>
      </c>
      <c r="P25" s="203">
        <v>29898.2</v>
      </c>
    </row>
    <row r="26" spans="2:20" ht="15" customHeight="1" x14ac:dyDescent="0.15">
      <c r="B26" s="692"/>
      <c r="C26" s="438">
        <v>2</v>
      </c>
      <c r="D26" s="156"/>
      <c r="E26" s="157">
        <v>2257.5</v>
      </c>
      <c r="F26" s="157">
        <v>2520</v>
      </c>
      <c r="G26" s="157">
        <v>2448.3070811860803</v>
      </c>
      <c r="H26" s="157">
        <v>93704.6</v>
      </c>
      <c r="I26" s="202">
        <v>1102.5</v>
      </c>
      <c r="J26" s="202">
        <v>1470</v>
      </c>
      <c r="K26" s="202">
        <v>1297.107576440877</v>
      </c>
      <c r="L26" s="202">
        <v>39856.6</v>
      </c>
      <c r="M26" s="202">
        <v>1890</v>
      </c>
      <c r="N26" s="202">
        <v>2257.5</v>
      </c>
      <c r="O26" s="202">
        <v>2043.4986424164988</v>
      </c>
      <c r="P26" s="203">
        <v>32011.1</v>
      </c>
    </row>
    <row r="27" spans="2:20" ht="15" customHeight="1" x14ac:dyDescent="0.15">
      <c r="B27" s="692"/>
      <c r="C27" s="438">
        <v>3</v>
      </c>
      <c r="D27" s="156"/>
      <c r="E27" s="157">
        <v>2310</v>
      </c>
      <c r="F27" s="157">
        <v>2572.5</v>
      </c>
      <c r="G27" s="157">
        <v>2471.6623073743876</v>
      </c>
      <c r="H27" s="157">
        <v>84179</v>
      </c>
      <c r="I27" s="202">
        <v>1165.5</v>
      </c>
      <c r="J27" s="202">
        <v>1470</v>
      </c>
      <c r="K27" s="202">
        <v>1306.7339477374469</v>
      </c>
      <c r="L27" s="202">
        <v>28022.6</v>
      </c>
      <c r="M27" s="202">
        <v>1890</v>
      </c>
      <c r="N27" s="202">
        <v>2205</v>
      </c>
      <c r="O27" s="202">
        <v>2036.5382181646471</v>
      </c>
      <c r="P27" s="203">
        <v>24721.9</v>
      </c>
    </row>
    <row r="28" spans="2:20" ht="15" customHeight="1" x14ac:dyDescent="0.15">
      <c r="B28" s="692"/>
      <c r="C28" s="438">
        <v>4</v>
      </c>
      <c r="D28" s="156"/>
      <c r="E28" s="157">
        <v>2310</v>
      </c>
      <c r="F28" s="157">
        <v>2531</v>
      </c>
      <c r="G28" s="157">
        <v>2445</v>
      </c>
      <c r="H28" s="156">
        <v>105411</v>
      </c>
      <c r="I28" s="202">
        <v>1200</v>
      </c>
      <c r="J28" s="202">
        <v>1470</v>
      </c>
      <c r="K28" s="202">
        <v>1333</v>
      </c>
      <c r="L28" s="203">
        <v>40038</v>
      </c>
      <c r="M28" s="202">
        <v>1890</v>
      </c>
      <c r="N28" s="202">
        <v>2205</v>
      </c>
      <c r="O28" s="202">
        <v>1987.6400895900795</v>
      </c>
      <c r="P28" s="203">
        <v>43345.599999999999</v>
      </c>
    </row>
    <row r="29" spans="2:20" ht="15" customHeight="1" x14ac:dyDescent="0.15">
      <c r="B29" s="692"/>
      <c r="C29" s="438">
        <v>5</v>
      </c>
      <c r="D29" s="156"/>
      <c r="E29" s="157">
        <v>2205</v>
      </c>
      <c r="F29" s="157">
        <v>2625</v>
      </c>
      <c r="G29" s="157">
        <v>2517.4060587035001</v>
      </c>
      <c r="H29" s="157">
        <v>112742.69999999998</v>
      </c>
      <c r="I29" s="202">
        <v>1200.0450000000001</v>
      </c>
      <c r="J29" s="202">
        <v>1470</v>
      </c>
      <c r="K29" s="202">
        <v>1354.8307314237936</v>
      </c>
      <c r="L29" s="202">
        <v>47420</v>
      </c>
      <c r="M29" s="202">
        <v>1942.5</v>
      </c>
      <c r="N29" s="202">
        <v>2205</v>
      </c>
      <c r="O29" s="202">
        <v>2027.8592664276428</v>
      </c>
      <c r="P29" s="203">
        <v>38433</v>
      </c>
    </row>
    <row r="30" spans="2:20" ht="15" customHeight="1" x14ac:dyDescent="0.15">
      <c r="B30" s="692"/>
      <c r="C30" s="438">
        <v>6</v>
      </c>
      <c r="D30" s="156"/>
      <c r="E30" s="157">
        <v>2362.5</v>
      </c>
      <c r="F30" s="157">
        <v>2677.5</v>
      </c>
      <c r="G30" s="157">
        <v>2564.1953245182426</v>
      </c>
      <c r="H30" s="157">
        <v>95592.3</v>
      </c>
      <c r="I30" s="202">
        <v>1269.6600000000001</v>
      </c>
      <c r="J30" s="202">
        <v>1470</v>
      </c>
      <c r="K30" s="202">
        <v>1384.7589592917616</v>
      </c>
      <c r="L30" s="202">
        <v>45121.3</v>
      </c>
      <c r="M30" s="202">
        <v>1974</v>
      </c>
      <c r="N30" s="202">
        <v>2124.15</v>
      </c>
      <c r="O30" s="202">
        <v>2016.0709646577873</v>
      </c>
      <c r="P30" s="203">
        <v>29261.899999999998</v>
      </c>
    </row>
    <row r="31" spans="2:20" ht="14.25" customHeight="1" x14ac:dyDescent="0.15">
      <c r="B31" s="692"/>
      <c r="C31" s="438">
        <v>7</v>
      </c>
      <c r="D31" s="156"/>
      <c r="E31" s="157">
        <v>2399.25</v>
      </c>
      <c r="F31" s="157">
        <v>2730</v>
      </c>
      <c r="G31" s="157">
        <v>2602.8806041732491</v>
      </c>
      <c r="H31" s="157">
        <v>126644.79999999999</v>
      </c>
      <c r="I31" s="202">
        <v>1258.8450000000003</v>
      </c>
      <c r="J31" s="202">
        <v>1470</v>
      </c>
      <c r="K31" s="202">
        <v>1360.9002397197125</v>
      </c>
      <c r="L31" s="202">
        <v>43566.600000000006</v>
      </c>
      <c r="M31" s="202">
        <v>1974</v>
      </c>
      <c r="N31" s="202">
        <v>2205</v>
      </c>
      <c r="O31" s="202">
        <v>2039.421936614576</v>
      </c>
      <c r="P31" s="203">
        <v>34561.5</v>
      </c>
      <c r="Q31" s="155"/>
      <c r="R31" s="135"/>
      <c r="S31" s="135"/>
      <c r="T31" s="135"/>
    </row>
    <row r="32" spans="2:20" ht="14.25" customHeight="1" x14ac:dyDescent="0.15">
      <c r="B32" s="692"/>
      <c r="C32" s="438">
        <v>8</v>
      </c>
      <c r="D32" s="156"/>
      <c r="E32" s="157">
        <v>2415</v>
      </c>
      <c r="F32" s="157">
        <v>2709</v>
      </c>
      <c r="G32" s="157">
        <v>2577.5641478836492</v>
      </c>
      <c r="H32" s="157">
        <v>85429.2</v>
      </c>
      <c r="I32" s="202">
        <v>1255.6950000000002</v>
      </c>
      <c r="J32" s="202">
        <v>1449</v>
      </c>
      <c r="K32" s="202">
        <v>1351.2623922413795</v>
      </c>
      <c r="L32" s="202">
        <v>39165.1</v>
      </c>
      <c r="M32" s="202">
        <v>1992.165</v>
      </c>
      <c r="N32" s="202">
        <v>2205</v>
      </c>
      <c r="O32" s="202">
        <v>2071.5758809622098</v>
      </c>
      <c r="P32" s="203">
        <v>33650.699999999997</v>
      </c>
      <c r="Q32" s="135"/>
      <c r="R32" s="135"/>
      <c r="S32" s="135"/>
      <c r="T32" s="135"/>
    </row>
    <row r="33" spans="2:20" ht="14.25" customHeight="1" x14ac:dyDescent="0.15">
      <c r="B33" s="692"/>
      <c r="C33" s="438">
        <v>9</v>
      </c>
      <c r="D33" s="156"/>
      <c r="E33" s="157">
        <v>2415</v>
      </c>
      <c r="F33" s="157">
        <v>2677.5</v>
      </c>
      <c r="G33" s="157">
        <v>2591.6341631961081</v>
      </c>
      <c r="H33" s="157">
        <v>81397.7</v>
      </c>
      <c r="I33" s="202">
        <v>1260</v>
      </c>
      <c r="J33" s="202">
        <v>1449</v>
      </c>
      <c r="K33" s="202">
        <v>1376.1491769156194</v>
      </c>
      <c r="L33" s="202">
        <v>33806.699999999997</v>
      </c>
      <c r="M33" s="202">
        <v>1995</v>
      </c>
      <c r="N33" s="202">
        <v>2205</v>
      </c>
      <c r="O33" s="202">
        <v>2081.4242805806289</v>
      </c>
      <c r="P33" s="203">
        <v>34968.800000000003</v>
      </c>
      <c r="Q33" s="135"/>
      <c r="R33" s="135"/>
      <c r="S33" s="135"/>
      <c r="T33" s="135"/>
    </row>
    <row r="34" spans="2:20" ht="14.25" customHeight="1" x14ac:dyDescent="0.15">
      <c r="B34" s="692"/>
      <c r="C34" s="438">
        <v>10</v>
      </c>
      <c r="D34" s="156"/>
      <c r="E34" s="157">
        <v>2434.9500000000003</v>
      </c>
      <c r="F34" s="157">
        <v>2866.5</v>
      </c>
      <c r="G34" s="157">
        <v>2677.4786427128038</v>
      </c>
      <c r="H34" s="157">
        <v>121575.09999999998</v>
      </c>
      <c r="I34" s="202">
        <v>1281</v>
      </c>
      <c r="J34" s="202">
        <v>1522.5</v>
      </c>
      <c r="K34" s="202">
        <v>1421.0498372660704</v>
      </c>
      <c r="L34" s="202">
        <v>50882.3</v>
      </c>
      <c r="M34" s="202">
        <v>1995</v>
      </c>
      <c r="N34" s="202">
        <v>2304.645</v>
      </c>
      <c r="O34" s="202">
        <v>2103.0996854893187</v>
      </c>
      <c r="P34" s="203">
        <v>29015.8</v>
      </c>
      <c r="Q34" s="135"/>
      <c r="R34" s="135"/>
      <c r="S34" s="135"/>
      <c r="T34" s="135"/>
    </row>
    <row r="35" spans="2:20" ht="12.75" customHeight="1" x14ac:dyDescent="0.15">
      <c r="B35" s="693"/>
      <c r="C35" s="443">
        <v>11</v>
      </c>
      <c r="D35" s="161"/>
      <c r="E35" s="165">
        <v>2541</v>
      </c>
      <c r="F35" s="165">
        <v>2940</v>
      </c>
      <c r="G35" s="165">
        <v>2790.7881729039623</v>
      </c>
      <c r="H35" s="165">
        <v>117517.1</v>
      </c>
      <c r="I35" s="204">
        <v>1365</v>
      </c>
      <c r="J35" s="204">
        <v>1588.65</v>
      </c>
      <c r="K35" s="204">
        <v>1476.2021764032079</v>
      </c>
      <c r="L35" s="204">
        <v>52672.100000000006</v>
      </c>
      <c r="M35" s="204">
        <v>2047.5</v>
      </c>
      <c r="N35" s="204">
        <v>2415</v>
      </c>
      <c r="O35" s="204">
        <v>2183.5289995262156</v>
      </c>
      <c r="P35" s="205">
        <v>33305</v>
      </c>
      <c r="Q35" s="135"/>
      <c r="R35" s="135"/>
      <c r="S35" s="135"/>
      <c r="T35" s="135"/>
    </row>
    <row r="36" spans="2:20" ht="12.75" customHeight="1" x14ac:dyDescent="0.15">
      <c r="B36" s="284" t="s">
        <v>107</v>
      </c>
      <c r="C36" s="285" t="s">
        <v>110</v>
      </c>
    </row>
    <row r="37" spans="2:20" ht="12.75" customHeight="1" x14ac:dyDescent="0.15">
      <c r="B37" s="286" t="s">
        <v>109</v>
      </c>
      <c r="C37" s="136" t="s">
        <v>454</v>
      </c>
    </row>
    <row r="38" spans="2:20" x14ac:dyDescent="0.15">
      <c r="B38" s="28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7"/>
      <c r="J39" s="177"/>
      <c r="K39" s="177"/>
      <c r="L39" s="177"/>
      <c r="M39" s="177"/>
      <c r="N39" s="177"/>
      <c r="O39" s="177"/>
      <c r="P39" s="17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209</v>
      </c>
    </row>
    <row r="2" spans="2:37" x14ac:dyDescent="0.15">
      <c r="B2" s="136" t="s">
        <v>210</v>
      </c>
    </row>
    <row r="3" spans="2:37" x14ac:dyDescent="0.15">
      <c r="T3" s="138" t="s">
        <v>166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40"/>
      <c r="C5" s="777" t="s">
        <v>86</v>
      </c>
      <c r="D5" s="779"/>
      <c r="E5" s="792" t="s">
        <v>211</v>
      </c>
      <c r="F5" s="793"/>
      <c r="G5" s="793"/>
      <c r="H5" s="794"/>
      <c r="I5" s="792" t="s">
        <v>212</v>
      </c>
      <c r="J5" s="793"/>
      <c r="K5" s="793"/>
      <c r="L5" s="794"/>
      <c r="M5" s="792" t="s">
        <v>213</v>
      </c>
      <c r="N5" s="793"/>
      <c r="O5" s="793"/>
      <c r="P5" s="794"/>
      <c r="Q5" s="795" t="s">
        <v>214</v>
      </c>
      <c r="R5" s="796"/>
      <c r="S5" s="796"/>
      <c r="T5" s="797"/>
      <c r="V5" s="694"/>
      <c r="W5" s="178"/>
      <c r="X5" s="178"/>
      <c r="Y5" s="178"/>
      <c r="Z5" s="178"/>
    </row>
    <row r="6" spans="2:37" ht="13.5" x14ac:dyDescent="0.15">
      <c r="B6" s="150" t="s">
        <v>215</v>
      </c>
      <c r="C6" s="151"/>
      <c r="D6" s="151"/>
      <c r="E6" s="141" t="s">
        <v>216</v>
      </c>
      <c r="F6" s="268" t="s">
        <v>217</v>
      </c>
      <c r="G6" s="322" t="s">
        <v>173</v>
      </c>
      <c r="H6" s="268" t="s">
        <v>174</v>
      </c>
      <c r="I6" s="141" t="s">
        <v>216</v>
      </c>
      <c r="J6" s="268" t="s">
        <v>217</v>
      </c>
      <c r="K6" s="322" t="s">
        <v>173</v>
      </c>
      <c r="L6" s="268" t="s">
        <v>174</v>
      </c>
      <c r="M6" s="141" t="s">
        <v>216</v>
      </c>
      <c r="N6" s="268" t="s">
        <v>217</v>
      </c>
      <c r="O6" s="322" t="s">
        <v>173</v>
      </c>
      <c r="P6" s="268" t="s">
        <v>218</v>
      </c>
      <c r="Q6" s="141" t="s">
        <v>219</v>
      </c>
      <c r="R6" s="268" t="s">
        <v>220</v>
      </c>
      <c r="S6" s="143" t="s">
        <v>173</v>
      </c>
      <c r="T6" s="268" t="s">
        <v>174</v>
      </c>
      <c r="V6" s="694"/>
      <c r="W6" s="178"/>
      <c r="X6" s="178"/>
      <c r="Y6" s="178"/>
      <c r="Z6" s="178"/>
    </row>
    <row r="7" spans="2:37" ht="13.5" x14ac:dyDescent="0.15">
      <c r="B7" s="155"/>
      <c r="C7" s="135">
        <v>22</v>
      </c>
      <c r="D7" s="135"/>
      <c r="E7" s="155">
        <v>683</v>
      </c>
      <c r="F7" s="157">
        <v>1250</v>
      </c>
      <c r="G7" s="135">
        <v>876</v>
      </c>
      <c r="H7" s="157">
        <v>1183643</v>
      </c>
      <c r="I7" s="155">
        <v>368</v>
      </c>
      <c r="J7" s="157">
        <v>620</v>
      </c>
      <c r="K7" s="135">
        <v>480</v>
      </c>
      <c r="L7" s="157">
        <v>2806188</v>
      </c>
      <c r="M7" s="155">
        <v>714</v>
      </c>
      <c r="N7" s="157">
        <v>1229</v>
      </c>
      <c r="O7" s="135">
        <v>907</v>
      </c>
      <c r="P7" s="157">
        <v>2398794</v>
      </c>
      <c r="Q7" s="155">
        <v>683</v>
      </c>
      <c r="R7" s="157">
        <v>1103</v>
      </c>
      <c r="S7" s="135">
        <v>853</v>
      </c>
      <c r="T7" s="157">
        <v>2728545</v>
      </c>
      <c r="U7" s="135"/>
      <c r="V7" s="694"/>
      <c r="W7" s="178"/>
      <c r="X7" s="178"/>
      <c r="Y7" s="178"/>
      <c r="Z7" s="178"/>
    </row>
    <row r="8" spans="2:37" ht="13.5" x14ac:dyDescent="0.15">
      <c r="B8" s="155"/>
      <c r="C8" s="135">
        <v>23</v>
      </c>
      <c r="D8" s="156"/>
      <c r="E8" s="159">
        <v>682.5</v>
      </c>
      <c r="F8" s="159">
        <v>1155</v>
      </c>
      <c r="G8" s="159">
        <v>906.77305383382668</v>
      </c>
      <c r="H8" s="159">
        <v>1307177.1999999981</v>
      </c>
      <c r="I8" s="159">
        <v>409.5</v>
      </c>
      <c r="J8" s="159">
        <v>682.5</v>
      </c>
      <c r="K8" s="159">
        <v>532.82239764725773</v>
      </c>
      <c r="L8" s="159">
        <v>3287677.9</v>
      </c>
      <c r="M8" s="159">
        <v>682.5</v>
      </c>
      <c r="N8" s="159">
        <v>1155</v>
      </c>
      <c r="O8" s="159">
        <v>932.00178334177008</v>
      </c>
      <c r="P8" s="159">
        <v>2566389.3000000007</v>
      </c>
      <c r="Q8" s="159">
        <v>630</v>
      </c>
      <c r="R8" s="159">
        <v>1102.5</v>
      </c>
      <c r="S8" s="159">
        <v>879.27490350085486</v>
      </c>
      <c r="T8" s="160">
        <v>3086134.5000000009</v>
      </c>
      <c r="U8" s="135"/>
      <c r="V8" s="694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0" t="s">
        <v>98</v>
      </c>
      <c r="C9" s="151">
        <v>24</v>
      </c>
      <c r="D9" s="161" t="s">
        <v>99</v>
      </c>
      <c r="E9" s="239">
        <v>693</v>
      </c>
      <c r="F9" s="239">
        <v>1113</v>
      </c>
      <c r="G9" s="239">
        <v>866.25</v>
      </c>
      <c r="H9" s="239">
        <v>1586787.7000000002</v>
      </c>
      <c r="I9" s="239">
        <v>388.5</v>
      </c>
      <c r="J9" s="239">
        <v>661.5</v>
      </c>
      <c r="K9" s="239">
        <v>496.65000000000003</v>
      </c>
      <c r="L9" s="239">
        <v>3788845.5</v>
      </c>
      <c r="M9" s="239">
        <v>714</v>
      </c>
      <c r="N9" s="239">
        <v>1123.5</v>
      </c>
      <c r="O9" s="239">
        <v>887.25</v>
      </c>
      <c r="P9" s="239">
        <v>3013489.7</v>
      </c>
      <c r="Q9" s="239">
        <v>661.5</v>
      </c>
      <c r="R9" s="239">
        <v>1099.98</v>
      </c>
      <c r="S9" s="239">
        <v>825.30000000000007</v>
      </c>
      <c r="T9" s="241">
        <v>3953834.0000000005</v>
      </c>
      <c r="U9" s="135"/>
      <c r="V9" s="135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5"/>
      <c r="C10" s="135">
        <v>3</v>
      </c>
      <c r="D10" s="156"/>
      <c r="E10" s="157">
        <v>729.75</v>
      </c>
      <c r="F10" s="157">
        <v>945</v>
      </c>
      <c r="G10" s="157">
        <v>832.48271798900225</v>
      </c>
      <c r="H10" s="157">
        <v>113822.8</v>
      </c>
      <c r="I10" s="157">
        <v>393.75</v>
      </c>
      <c r="J10" s="157">
        <v>556.5</v>
      </c>
      <c r="K10" s="157">
        <v>478.51587888405993</v>
      </c>
      <c r="L10" s="157">
        <v>259169.00000000003</v>
      </c>
      <c r="M10" s="157">
        <v>735</v>
      </c>
      <c r="N10" s="157">
        <v>966</v>
      </c>
      <c r="O10" s="157">
        <v>847.16084520948471</v>
      </c>
      <c r="P10" s="157">
        <v>208333.30000000002</v>
      </c>
      <c r="Q10" s="157">
        <v>714</v>
      </c>
      <c r="R10" s="157">
        <v>903</v>
      </c>
      <c r="S10" s="157">
        <v>820.22884364438323</v>
      </c>
      <c r="T10" s="156">
        <v>280487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5"/>
      <c r="C11" s="135">
        <v>4</v>
      </c>
      <c r="D11" s="156"/>
      <c r="E11" s="157">
        <v>714</v>
      </c>
      <c r="F11" s="157">
        <v>934.5</v>
      </c>
      <c r="G11" s="157">
        <v>843.69861020016367</v>
      </c>
      <c r="H11" s="157">
        <v>131676.00000000003</v>
      </c>
      <c r="I11" s="157">
        <v>451.5</v>
      </c>
      <c r="J11" s="157">
        <v>577.5</v>
      </c>
      <c r="K11" s="157">
        <v>503.49069277767632</v>
      </c>
      <c r="L11" s="157">
        <v>291829.39999999997</v>
      </c>
      <c r="M11" s="157">
        <v>735</v>
      </c>
      <c r="N11" s="157">
        <v>966</v>
      </c>
      <c r="O11" s="157">
        <v>854.33080810459921</v>
      </c>
      <c r="P11" s="157">
        <v>254320.8</v>
      </c>
      <c r="Q11" s="157">
        <v>735</v>
      </c>
      <c r="R11" s="157">
        <v>913.5</v>
      </c>
      <c r="S11" s="157">
        <v>831.27382317155514</v>
      </c>
      <c r="T11" s="156">
        <v>310952.7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55"/>
      <c r="C12" s="135">
        <v>5</v>
      </c>
      <c r="D12" s="156"/>
      <c r="E12" s="157">
        <v>819</v>
      </c>
      <c r="F12" s="157">
        <v>997.5</v>
      </c>
      <c r="G12" s="157">
        <v>917.19247014985683</v>
      </c>
      <c r="H12" s="157">
        <v>132778.6</v>
      </c>
      <c r="I12" s="157">
        <v>504</v>
      </c>
      <c r="J12" s="157">
        <v>640.5</v>
      </c>
      <c r="K12" s="157">
        <v>573.25664488897507</v>
      </c>
      <c r="L12" s="157">
        <v>342345.7</v>
      </c>
      <c r="M12" s="157">
        <v>840</v>
      </c>
      <c r="N12" s="157">
        <v>1029</v>
      </c>
      <c r="O12" s="157">
        <v>945.86409482394674</v>
      </c>
      <c r="P12" s="157">
        <v>271373.90000000002</v>
      </c>
      <c r="Q12" s="157">
        <v>808.5</v>
      </c>
      <c r="R12" s="157">
        <v>945</v>
      </c>
      <c r="S12" s="157">
        <v>871.79476248523713</v>
      </c>
      <c r="T12" s="156">
        <v>355531.5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55"/>
      <c r="C13" s="135">
        <v>6</v>
      </c>
      <c r="D13" s="156"/>
      <c r="E13" s="157">
        <v>798</v>
      </c>
      <c r="F13" s="157">
        <v>1018.5</v>
      </c>
      <c r="G13" s="157">
        <v>908.80024082803845</v>
      </c>
      <c r="H13" s="157">
        <v>108855.00000000001</v>
      </c>
      <c r="I13" s="157">
        <v>525</v>
      </c>
      <c r="J13" s="157">
        <v>661.5</v>
      </c>
      <c r="K13" s="157">
        <v>585.56152738160449</v>
      </c>
      <c r="L13" s="157">
        <v>248512.4</v>
      </c>
      <c r="M13" s="157">
        <v>840</v>
      </c>
      <c r="N13" s="157">
        <v>1029</v>
      </c>
      <c r="O13" s="157">
        <v>927.2556158386576</v>
      </c>
      <c r="P13" s="157">
        <v>212385.60000000003</v>
      </c>
      <c r="Q13" s="157">
        <v>703.5</v>
      </c>
      <c r="R13" s="157">
        <v>934.5</v>
      </c>
      <c r="S13" s="157">
        <v>858.80722652011559</v>
      </c>
      <c r="T13" s="157">
        <v>241539.1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55"/>
      <c r="C14" s="135">
        <v>7</v>
      </c>
      <c r="D14" s="156"/>
      <c r="E14" s="157">
        <v>819</v>
      </c>
      <c r="F14" s="157">
        <v>1029</v>
      </c>
      <c r="G14" s="157">
        <v>906.96425711998143</v>
      </c>
      <c r="H14" s="157">
        <v>135116.6</v>
      </c>
      <c r="I14" s="157">
        <v>530.25</v>
      </c>
      <c r="J14" s="157">
        <v>640.5</v>
      </c>
      <c r="K14" s="157">
        <v>587.42280041799233</v>
      </c>
      <c r="L14" s="157">
        <v>282987.29999999993</v>
      </c>
      <c r="M14" s="157">
        <v>840</v>
      </c>
      <c r="N14" s="157">
        <v>1050</v>
      </c>
      <c r="O14" s="157">
        <v>925.76363223990222</v>
      </c>
      <c r="P14" s="157">
        <v>267465.29999999993</v>
      </c>
      <c r="Q14" s="157">
        <v>787.5</v>
      </c>
      <c r="R14" s="157">
        <v>997.5</v>
      </c>
      <c r="S14" s="157">
        <v>878.44094972817527</v>
      </c>
      <c r="T14" s="156">
        <v>309755.79999999993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55"/>
      <c r="C15" s="135">
        <v>8</v>
      </c>
      <c r="D15" s="156"/>
      <c r="E15" s="157">
        <v>945</v>
      </c>
      <c r="F15" s="157">
        <v>1092</v>
      </c>
      <c r="G15" s="157">
        <v>1019.5549962834419</v>
      </c>
      <c r="H15" s="157">
        <v>125320.30000000002</v>
      </c>
      <c r="I15" s="157">
        <v>525</v>
      </c>
      <c r="J15" s="157">
        <v>651</v>
      </c>
      <c r="K15" s="157">
        <v>598.2258092818239</v>
      </c>
      <c r="L15" s="157">
        <v>276468.69999999995</v>
      </c>
      <c r="M15" s="157">
        <v>966</v>
      </c>
      <c r="N15" s="157">
        <v>1113</v>
      </c>
      <c r="O15" s="157">
        <v>1043.6208627467556</v>
      </c>
      <c r="P15" s="157">
        <v>239537.20000000004</v>
      </c>
      <c r="Q15" s="156">
        <v>861</v>
      </c>
      <c r="R15" s="157">
        <v>997.5</v>
      </c>
      <c r="S15" s="157">
        <v>940.64539769499413</v>
      </c>
      <c r="T15" s="156">
        <v>311147.10000000003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5"/>
      <c r="C16" s="135">
        <v>9</v>
      </c>
      <c r="D16" s="156"/>
      <c r="E16" s="157">
        <v>973.35</v>
      </c>
      <c r="F16" s="157">
        <v>1102.5</v>
      </c>
      <c r="G16" s="157">
        <v>1031.3147306193739</v>
      </c>
      <c r="H16" s="157">
        <v>140731.30000000002</v>
      </c>
      <c r="I16" s="157">
        <v>535.5</v>
      </c>
      <c r="J16" s="157">
        <v>640.5</v>
      </c>
      <c r="K16" s="157">
        <v>574.43610519509036</v>
      </c>
      <c r="L16" s="157">
        <v>337978.60000000003</v>
      </c>
      <c r="M16" s="157">
        <v>987</v>
      </c>
      <c r="N16" s="157">
        <v>1113</v>
      </c>
      <c r="O16" s="157">
        <v>1054.5420567246069</v>
      </c>
      <c r="P16" s="157">
        <v>280033.3</v>
      </c>
      <c r="Q16" s="157">
        <v>861</v>
      </c>
      <c r="R16" s="157">
        <v>997.5</v>
      </c>
      <c r="S16" s="157">
        <v>937.6409638063767</v>
      </c>
      <c r="T16" s="156">
        <v>332512.09999999998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5"/>
      <c r="C17" s="135">
        <v>10</v>
      </c>
      <c r="D17" s="156"/>
      <c r="E17" s="157">
        <v>871.5</v>
      </c>
      <c r="F17" s="157">
        <v>1081.5</v>
      </c>
      <c r="G17" s="157">
        <v>963.76049143746002</v>
      </c>
      <c r="H17" s="157">
        <v>165581.5</v>
      </c>
      <c r="I17" s="157">
        <v>514.5</v>
      </c>
      <c r="J17" s="157">
        <v>624.75</v>
      </c>
      <c r="K17" s="157">
        <v>553.97220536966347</v>
      </c>
      <c r="L17" s="157">
        <v>388959.60000000009</v>
      </c>
      <c r="M17" s="157">
        <v>871.5</v>
      </c>
      <c r="N17" s="157">
        <v>1092</v>
      </c>
      <c r="O17" s="157">
        <v>977.67147873008832</v>
      </c>
      <c r="P17" s="157">
        <v>300920.3</v>
      </c>
      <c r="Q17" s="157">
        <v>840</v>
      </c>
      <c r="R17" s="157">
        <v>976.5</v>
      </c>
      <c r="S17" s="157">
        <v>901.72321141667555</v>
      </c>
      <c r="T17" s="156">
        <v>411101.8000000001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0"/>
      <c r="C18" s="151">
        <v>11</v>
      </c>
      <c r="D18" s="161"/>
      <c r="E18" s="165">
        <v>855.75</v>
      </c>
      <c r="F18" s="165">
        <v>1029.9449999999999</v>
      </c>
      <c r="G18" s="165">
        <v>940.82676520067309</v>
      </c>
      <c r="H18" s="165">
        <v>168696.30000000002</v>
      </c>
      <c r="I18" s="165">
        <v>514.5</v>
      </c>
      <c r="J18" s="165">
        <v>630</v>
      </c>
      <c r="K18" s="165">
        <v>561.0904526910989</v>
      </c>
      <c r="L18" s="165">
        <v>371511.39999999997</v>
      </c>
      <c r="M18" s="165">
        <v>871.5</v>
      </c>
      <c r="N18" s="165">
        <v>1050</v>
      </c>
      <c r="O18" s="165">
        <v>954.25368119942129</v>
      </c>
      <c r="P18" s="165">
        <v>287761.69999999995</v>
      </c>
      <c r="Q18" s="165">
        <v>850.08</v>
      </c>
      <c r="R18" s="165">
        <v>997.5</v>
      </c>
      <c r="S18" s="165">
        <v>916.45882144475934</v>
      </c>
      <c r="T18" s="161">
        <v>387447.39999999997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96">
        <v>41579</v>
      </c>
      <c r="E19" s="679">
        <v>871.5</v>
      </c>
      <c r="F19" s="680">
        <v>997.5</v>
      </c>
      <c r="G19" s="681">
        <v>934.23754766083664</v>
      </c>
      <c r="H19" s="157">
        <v>4414.6000000000004</v>
      </c>
      <c r="I19" s="679">
        <v>514.5</v>
      </c>
      <c r="J19" s="680">
        <v>598.5</v>
      </c>
      <c r="K19" s="681">
        <v>555.33968038082287</v>
      </c>
      <c r="L19" s="157">
        <v>7453.3</v>
      </c>
      <c r="M19" s="679">
        <v>871.5</v>
      </c>
      <c r="N19" s="680">
        <v>1018.5</v>
      </c>
      <c r="O19" s="681">
        <v>948.97039656901006</v>
      </c>
      <c r="P19" s="157">
        <v>7320.6</v>
      </c>
      <c r="Q19" s="679">
        <v>850.5</v>
      </c>
      <c r="R19" s="680">
        <v>924</v>
      </c>
      <c r="S19" s="681">
        <v>885.39141321607417</v>
      </c>
      <c r="T19" s="157">
        <v>7377.5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5"/>
      <c r="C20" s="296">
        <v>41583</v>
      </c>
      <c r="E20" s="155">
        <v>871.5</v>
      </c>
      <c r="F20" s="157">
        <v>997.5</v>
      </c>
      <c r="G20" s="135">
        <v>929.95311584293825</v>
      </c>
      <c r="H20" s="157">
        <v>15705.1</v>
      </c>
      <c r="I20" s="155">
        <v>514.5</v>
      </c>
      <c r="J20" s="157">
        <v>588</v>
      </c>
      <c r="K20" s="135">
        <v>553.08365971183741</v>
      </c>
      <c r="L20" s="157">
        <v>44575.1</v>
      </c>
      <c r="M20" s="155">
        <v>871.5</v>
      </c>
      <c r="N20" s="157">
        <v>1018.5</v>
      </c>
      <c r="O20" s="135">
        <v>948.98405222814119</v>
      </c>
      <c r="P20" s="157">
        <v>28802.9</v>
      </c>
      <c r="Q20" s="155">
        <v>850.5</v>
      </c>
      <c r="R20" s="157">
        <v>945</v>
      </c>
      <c r="S20" s="135">
        <v>900.50537435137085</v>
      </c>
      <c r="T20" s="157">
        <v>40366.300000000003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5"/>
      <c r="C21" s="296">
        <v>41584</v>
      </c>
      <c r="E21" s="155">
        <v>871.5</v>
      </c>
      <c r="F21" s="157">
        <v>997.5</v>
      </c>
      <c r="G21" s="135">
        <v>936.94199468653642</v>
      </c>
      <c r="H21" s="157">
        <v>6483.3</v>
      </c>
      <c r="I21" s="155">
        <v>514.5</v>
      </c>
      <c r="J21" s="157">
        <v>588</v>
      </c>
      <c r="K21" s="135">
        <v>545.62791090111386</v>
      </c>
      <c r="L21" s="157">
        <v>11885.3</v>
      </c>
      <c r="M21" s="155">
        <v>871.5</v>
      </c>
      <c r="N21" s="157">
        <v>1018.5</v>
      </c>
      <c r="O21" s="135">
        <v>959.15280269058292</v>
      </c>
      <c r="P21" s="157">
        <v>9995</v>
      </c>
      <c r="Q21" s="155">
        <v>850.5</v>
      </c>
      <c r="R21" s="157">
        <v>945</v>
      </c>
      <c r="S21" s="135">
        <v>896.02223285764069</v>
      </c>
      <c r="T21" s="157">
        <v>12163.7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5"/>
      <c r="C22" s="296">
        <v>41585</v>
      </c>
      <c r="E22" s="155">
        <v>871.5</v>
      </c>
      <c r="F22" s="157">
        <v>997.5</v>
      </c>
      <c r="G22" s="135">
        <v>930.14635841977508</v>
      </c>
      <c r="H22" s="157">
        <v>10617.4</v>
      </c>
      <c r="I22" s="155">
        <v>514.5</v>
      </c>
      <c r="J22" s="157">
        <v>588</v>
      </c>
      <c r="K22" s="135">
        <v>550.17848707518681</v>
      </c>
      <c r="L22" s="157">
        <v>19869.2</v>
      </c>
      <c r="M22" s="155">
        <v>871.5</v>
      </c>
      <c r="N22" s="157">
        <v>1018.5</v>
      </c>
      <c r="O22" s="135">
        <v>941.93569183305169</v>
      </c>
      <c r="P22" s="157">
        <v>14711.5</v>
      </c>
      <c r="Q22" s="155">
        <v>850.5</v>
      </c>
      <c r="R22" s="157">
        <v>945</v>
      </c>
      <c r="S22" s="135">
        <v>890.35633829257961</v>
      </c>
      <c r="T22" s="157">
        <v>23384.6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5"/>
      <c r="C23" s="296">
        <v>41586</v>
      </c>
      <c r="E23" s="155">
        <v>871.5</v>
      </c>
      <c r="F23" s="157">
        <v>997.5</v>
      </c>
      <c r="G23" s="135">
        <v>922.95620917558858</v>
      </c>
      <c r="H23" s="157">
        <v>5181.1000000000004</v>
      </c>
      <c r="I23" s="155">
        <v>514.5</v>
      </c>
      <c r="J23" s="157">
        <v>588</v>
      </c>
      <c r="K23" s="135">
        <v>559.08291111528104</v>
      </c>
      <c r="L23" s="157">
        <v>9556.7999999999993</v>
      </c>
      <c r="M23" s="155">
        <v>871.5</v>
      </c>
      <c r="N23" s="157">
        <v>1018.5</v>
      </c>
      <c r="O23" s="135">
        <v>941.11930066826153</v>
      </c>
      <c r="P23" s="157">
        <v>7867.6</v>
      </c>
      <c r="Q23" s="155">
        <v>850.5</v>
      </c>
      <c r="R23" s="157">
        <v>945</v>
      </c>
      <c r="S23" s="135">
        <v>885.62363281249975</v>
      </c>
      <c r="T23" s="157">
        <v>12892.8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5"/>
      <c r="C24" s="296">
        <v>41589</v>
      </c>
      <c r="E24" s="155">
        <v>855.75</v>
      </c>
      <c r="F24" s="157">
        <v>997.5</v>
      </c>
      <c r="G24" s="135">
        <v>932.7092233480729</v>
      </c>
      <c r="H24" s="157">
        <v>14792.2</v>
      </c>
      <c r="I24" s="155">
        <v>514.5</v>
      </c>
      <c r="J24" s="157">
        <v>598.5</v>
      </c>
      <c r="K24" s="135">
        <v>551.97994194992737</v>
      </c>
      <c r="L24" s="157">
        <v>29278.1</v>
      </c>
      <c r="M24" s="155">
        <v>871.5</v>
      </c>
      <c r="N24" s="157">
        <v>1018.5</v>
      </c>
      <c r="O24" s="135">
        <v>955.58544232183647</v>
      </c>
      <c r="P24" s="157">
        <v>22888.1</v>
      </c>
      <c r="Q24" s="155">
        <v>850.5</v>
      </c>
      <c r="R24" s="157">
        <v>955.5</v>
      </c>
      <c r="S24" s="135">
        <v>888.91509498839548</v>
      </c>
      <c r="T24" s="157">
        <v>39802.300000000003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5"/>
      <c r="C25" s="296">
        <v>41590</v>
      </c>
      <c r="E25" s="155">
        <v>861</v>
      </c>
      <c r="F25" s="157">
        <v>1015.35</v>
      </c>
      <c r="G25" s="135">
        <v>939.28207760213513</v>
      </c>
      <c r="H25" s="157">
        <v>7061.5</v>
      </c>
      <c r="I25" s="155">
        <v>514.5</v>
      </c>
      <c r="J25" s="157">
        <v>609</v>
      </c>
      <c r="K25" s="135">
        <v>558.93711145337454</v>
      </c>
      <c r="L25" s="157">
        <v>15157.2</v>
      </c>
      <c r="M25" s="155">
        <v>871.5</v>
      </c>
      <c r="N25" s="157">
        <v>1034.25</v>
      </c>
      <c r="O25" s="135">
        <v>960.37119458270649</v>
      </c>
      <c r="P25" s="157">
        <v>12087.4</v>
      </c>
      <c r="Q25" s="155">
        <v>850.5</v>
      </c>
      <c r="R25" s="157">
        <v>971.25</v>
      </c>
      <c r="S25" s="135">
        <v>897.03840773503362</v>
      </c>
      <c r="T25" s="157">
        <v>17411.900000000001</v>
      </c>
      <c r="U25" s="135"/>
    </row>
    <row r="26" spans="2:37" ht="11.1" customHeight="1" x14ac:dyDescent="0.15">
      <c r="B26" s="155"/>
      <c r="C26" s="296">
        <v>41591</v>
      </c>
      <c r="E26" s="155">
        <v>871.5</v>
      </c>
      <c r="F26" s="157">
        <v>1018.5</v>
      </c>
      <c r="G26" s="135">
        <v>942.58754108156518</v>
      </c>
      <c r="H26" s="157">
        <v>7845.2</v>
      </c>
      <c r="I26" s="155">
        <v>519.75</v>
      </c>
      <c r="J26" s="157">
        <v>619.5</v>
      </c>
      <c r="K26" s="135">
        <v>560.8357030352048</v>
      </c>
      <c r="L26" s="157">
        <v>18104.7</v>
      </c>
      <c r="M26" s="155">
        <v>882</v>
      </c>
      <c r="N26" s="157">
        <v>1042.6500000000001</v>
      </c>
      <c r="O26" s="135">
        <v>969.35480252296543</v>
      </c>
      <c r="P26" s="157">
        <v>14007.5</v>
      </c>
      <c r="Q26" s="155">
        <v>850.08</v>
      </c>
      <c r="R26" s="157">
        <v>972.30000000000007</v>
      </c>
      <c r="S26" s="135">
        <v>903.96854034735748</v>
      </c>
      <c r="T26" s="157">
        <v>19571.400000000001</v>
      </c>
      <c r="U26" s="135"/>
    </row>
    <row r="27" spans="2:37" ht="11.1" customHeight="1" x14ac:dyDescent="0.15">
      <c r="B27" s="155"/>
      <c r="C27" s="296">
        <v>41592</v>
      </c>
      <c r="E27" s="259">
        <v>882</v>
      </c>
      <c r="F27" s="259">
        <v>1029</v>
      </c>
      <c r="G27" s="259">
        <v>955.09023391812877</v>
      </c>
      <c r="H27" s="324">
        <v>5347.8</v>
      </c>
      <c r="I27" s="259">
        <v>525</v>
      </c>
      <c r="J27" s="259">
        <v>630</v>
      </c>
      <c r="K27" s="259">
        <v>562.21977824393173</v>
      </c>
      <c r="L27" s="324">
        <v>13608.2</v>
      </c>
      <c r="M27" s="259">
        <v>892.5</v>
      </c>
      <c r="N27" s="259">
        <v>1050</v>
      </c>
      <c r="O27" s="259">
        <v>975.32992985190958</v>
      </c>
      <c r="P27" s="324">
        <v>7851.6</v>
      </c>
      <c r="Q27" s="259">
        <v>854.7</v>
      </c>
      <c r="R27" s="259">
        <v>976.5</v>
      </c>
      <c r="S27" s="259">
        <v>910.21959283750687</v>
      </c>
      <c r="T27" s="324">
        <v>12047.9</v>
      </c>
      <c r="U27" s="135"/>
    </row>
    <row r="28" spans="2:37" ht="11.1" customHeight="1" x14ac:dyDescent="0.15">
      <c r="B28" s="155"/>
      <c r="C28" s="296">
        <v>41593</v>
      </c>
      <c r="E28" s="259">
        <v>882</v>
      </c>
      <c r="F28" s="259">
        <v>1029.9449999999999</v>
      </c>
      <c r="G28" s="259">
        <v>946.87487358130102</v>
      </c>
      <c r="H28" s="174">
        <v>2128.1</v>
      </c>
      <c r="I28" s="259">
        <v>525</v>
      </c>
      <c r="J28" s="259">
        <v>630</v>
      </c>
      <c r="K28" s="259">
        <v>563.94323389885017</v>
      </c>
      <c r="L28" s="174">
        <v>5356.8</v>
      </c>
      <c r="M28" s="259">
        <v>892.5</v>
      </c>
      <c r="N28" s="259">
        <v>1034.9850000000001</v>
      </c>
      <c r="O28" s="259">
        <v>957.89311109252128</v>
      </c>
      <c r="P28" s="174">
        <v>4459.5</v>
      </c>
      <c r="Q28" s="259">
        <v>871.5</v>
      </c>
      <c r="R28" s="259">
        <v>976.5</v>
      </c>
      <c r="S28" s="259">
        <v>928.2559187977854</v>
      </c>
      <c r="T28" s="174">
        <v>4845.7</v>
      </c>
      <c r="U28" s="135"/>
    </row>
    <row r="29" spans="2:37" ht="11.1" customHeight="1" x14ac:dyDescent="0.15">
      <c r="B29" s="155"/>
      <c r="C29" s="296">
        <v>41596</v>
      </c>
      <c r="E29" s="259">
        <v>882</v>
      </c>
      <c r="F29" s="259">
        <v>1029</v>
      </c>
      <c r="G29" s="259">
        <v>940.49379660379691</v>
      </c>
      <c r="H29" s="174">
        <v>16740.599999999999</v>
      </c>
      <c r="I29" s="259">
        <v>525</v>
      </c>
      <c r="J29" s="259">
        <v>629.37</v>
      </c>
      <c r="K29" s="259">
        <v>568.66904555379438</v>
      </c>
      <c r="L29" s="174">
        <v>38921.599999999999</v>
      </c>
      <c r="M29" s="259">
        <v>892.5</v>
      </c>
      <c r="N29" s="259">
        <v>1018.5</v>
      </c>
      <c r="O29" s="259">
        <v>954.51769821319363</v>
      </c>
      <c r="P29" s="174">
        <v>27560.799999999999</v>
      </c>
      <c r="Q29" s="259">
        <v>887.25</v>
      </c>
      <c r="R29" s="259">
        <v>976.5</v>
      </c>
      <c r="S29" s="259">
        <v>939.01356752208687</v>
      </c>
      <c r="T29" s="174">
        <v>35658.9</v>
      </c>
      <c r="U29" s="135"/>
    </row>
    <row r="30" spans="2:37" ht="11.1" customHeight="1" x14ac:dyDescent="0.15">
      <c r="B30" s="155"/>
      <c r="C30" s="296">
        <v>41597</v>
      </c>
      <c r="E30" s="155">
        <v>892.5</v>
      </c>
      <c r="F30" s="157">
        <v>1015.35</v>
      </c>
      <c r="G30" s="135">
        <v>948.73416256870155</v>
      </c>
      <c r="H30" s="157">
        <v>7979.8</v>
      </c>
      <c r="I30" s="155">
        <v>525</v>
      </c>
      <c r="J30" s="157">
        <v>619.5</v>
      </c>
      <c r="K30" s="135">
        <v>571.9746511053479</v>
      </c>
      <c r="L30" s="157">
        <v>14551</v>
      </c>
      <c r="M30" s="155">
        <v>892.5</v>
      </c>
      <c r="N30" s="157">
        <v>1018.5</v>
      </c>
      <c r="O30" s="135">
        <v>958.36007245976009</v>
      </c>
      <c r="P30" s="157">
        <v>12770.7</v>
      </c>
      <c r="Q30" s="155">
        <v>897.75</v>
      </c>
      <c r="R30" s="157">
        <v>976.5</v>
      </c>
      <c r="S30" s="135">
        <v>943.91680315664075</v>
      </c>
      <c r="T30" s="157">
        <v>17623.2</v>
      </c>
      <c r="U30" s="135"/>
    </row>
    <row r="31" spans="2:37" ht="11.1" customHeight="1" x14ac:dyDescent="0.15">
      <c r="B31" s="155"/>
      <c r="C31" s="296">
        <v>41598</v>
      </c>
      <c r="E31" s="155">
        <v>897.75</v>
      </c>
      <c r="F31" s="157">
        <v>1018.5</v>
      </c>
      <c r="G31" s="135">
        <v>954.29482511639003</v>
      </c>
      <c r="H31" s="157">
        <v>9454</v>
      </c>
      <c r="I31" s="155">
        <v>530.25</v>
      </c>
      <c r="J31" s="157">
        <v>619.5</v>
      </c>
      <c r="K31" s="135">
        <v>574.29939439818349</v>
      </c>
      <c r="L31" s="157">
        <v>17156</v>
      </c>
      <c r="M31" s="155">
        <v>899.95500000000004</v>
      </c>
      <c r="N31" s="157">
        <v>1029</v>
      </c>
      <c r="O31" s="135">
        <v>963.15875242823211</v>
      </c>
      <c r="P31" s="157">
        <v>16677.900000000001</v>
      </c>
      <c r="Q31" s="155">
        <v>897.75</v>
      </c>
      <c r="R31" s="157">
        <v>976.5</v>
      </c>
      <c r="S31" s="135">
        <v>944.90174425456723</v>
      </c>
      <c r="T31" s="157">
        <v>20516.400000000001</v>
      </c>
      <c r="U31" s="135"/>
    </row>
    <row r="32" spans="2:37" ht="11.1" customHeight="1" x14ac:dyDescent="0.15">
      <c r="B32" s="155"/>
      <c r="C32" s="296">
        <v>41599</v>
      </c>
      <c r="E32" s="155">
        <v>897.75</v>
      </c>
      <c r="F32" s="157">
        <v>999.6</v>
      </c>
      <c r="G32" s="135">
        <v>953.39673725399939</v>
      </c>
      <c r="H32" s="157">
        <v>6888.2</v>
      </c>
      <c r="I32" s="155">
        <v>525</v>
      </c>
      <c r="J32" s="157">
        <v>609</v>
      </c>
      <c r="K32" s="135">
        <v>569.73569111645918</v>
      </c>
      <c r="L32" s="157">
        <v>13428.1</v>
      </c>
      <c r="M32" s="155">
        <v>899.95500000000004</v>
      </c>
      <c r="N32" s="157">
        <v>1009.995</v>
      </c>
      <c r="O32" s="135">
        <v>959.08203125000034</v>
      </c>
      <c r="P32" s="157">
        <v>7673.2</v>
      </c>
      <c r="Q32" s="155">
        <v>892.5</v>
      </c>
      <c r="R32" s="157">
        <v>976.5</v>
      </c>
      <c r="S32" s="135">
        <v>946.40797505454054</v>
      </c>
      <c r="T32" s="157">
        <v>12476.7</v>
      </c>
      <c r="U32" s="135"/>
    </row>
    <row r="33" spans="2:21" ht="11.1" customHeight="1" x14ac:dyDescent="0.15">
      <c r="B33" s="155"/>
      <c r="C33" s="296">
        <v>41600</v>
      </c>
      <c r="E33" s="155">
        <v>897.75</v>
      </c>
      <c r="F33" s="157">
        <v>997.5</v>
      </c>
      <c r="G33" s="135">
        <v>952.53317594433372</v>
      </c>
      <c r="H33" s="157">
        <v>2383.6</v>
      </c>
      <c r="I33" s="155">
        <v>525</v>
      </c>
      <c r="J33" s="157">
        <v>606.9</v>
      </c>
      <c r="K33" s="135">
        <v>571.04282027217255</v>
      </c>
      <c r="L33" s="157">
        <v>4619</v>
      </c>
      <c r="M33" s="155">
        <v>899.95500000000004</v>
      </c>
      <c r="N33" s="157">
        <v>1004.955</v>
      </c>
      <c r="O33" s="135">
        <v>957.7189900197767</v>
      </c>
      <c r="P33" s="157">
        <v>3330.4</v>
      </c>
      <c r="Q33" s="155">
        <v>895.02</v>
      </c>
      <c r="R33" s="157">
        <v>976.5</v>
      </c>
      <c r="S33" s="135">
        <v>949.23879791254285</v>
      </c>
      <c r="T33" s="157">
        <v>5294.7</v>
      </c>
      <c r="U33" s="135"/>
    </row>
    <row r="34" spans="2:21" ht="11.1" customHeight="1" x14ac:dyDescent="0.15">
      <c r="B34" s="155"/>
      <c r="C34" s="296">
        <v>41603</v>
      </c>
      <c r="E34" s="155">
        <v>897.75</v>
      </c>
      <c r="F34" s="157">
        <v>987</v>
      </c>
      <c r="G34" s="135">
        <v>953.55335183291913</v>
      </c>
      <c r="H34" s="157">
        <v>17707.8</v>
      </c>
      <c r="I34" s="155">
        <v>530.04000000000008</v>
      </c>
      <c r="J34" s="157">
        <v>598.5</v>
      </c>
      <c r="K34" s="135">
        <v>573.25418212614966</v>
      </c>
      <c r="L34" s="157">
        <v>45272.5</v>
      </c>
      <c r="M34" s="155">
        <v>892.5</v>
      </c>
      <c r="N34" s="157">
        <v>1000.02</v>
      </c>
      <c r="O34" s="135">
        <v>948.05862611301643</v>
      </c>
      <c r="P34" s="157">
        <v>32484.3</v>
      </c>
      <c r="Q34" s="155">
        <v>903</v>
      </c>
      <c r="R34" s="157">
        <v>995.40000000000009</v>
      </c>
      <c r="S34" s="135">
        <v>965.63901098901101</v>
      </c>
      <c r="T34" s="157">
        <v>45328.9</v>
      </c>
      <c r="U34" s="135"/>
    </row>
    <row r="35" spans="2:21" ht="10.5" customHeight="1" x14ac:dyDescent="0.15">
      <c r="B35" s="155"/>
      <c r="C35" s="296">
        <v>41604</v>
      </c>
      <c r="E35" s="155">
        <v>891.45</v>
      </c>
      <c r="F35" s="157">
        <v>985.00500000000011</v>
      </c>
      <c r="G35" s="135">
        <v>948.37617772030308</v>
      </c>
      <c r="H35" s="157">
        <v>6014.5</v>
      </c>
      <c r="I35" s="155">
        <v>525</v>
      </c>
      <c r="J35" s="157">
        <v>598.5</v>
      </c>
      <c r="K35" s="135">
        <v>568.4061149135448</v>
      </c>
      <c r="L35" s="157">
        <v>16416.099999999999</v>
      </c>
      <c r="M35" s="155">
        <v>882</v>
      </c>
      <c r="N35" s="157">
        <v>1000.02</v>
      </c>
      <c r="O35" s="135">
        <v>945.66598156865348</v>
      </c>
      <c r="P35" s="157">
        <v>14022.5</v>
      </c>
      <c r="Q35" s="155">
        <v>892.5</v>
      </c>
      <c r="R35" s="157">
        <v>987</v>
      </c>
      <c r="S35" s="135">
        <v>961.69263128698219</v>
      </c>
      <c r="T35" s="157">
        <v>13728.5</v>
      </c>
      <c r="U35" s="135"/>
    </row>
    <row r="36" spans="2:21" ht="10.5" customHeight="1" x14ac:dyDescent="0.15">
      <c r="B36" s="155"/>
      <c r="C36" s="296">
        <v>41605</v>
      </c>
      <c r="E36" s="155">
        <v>889.35</v>
      </c>
      <c r="F36" s="157">
        <v>994.98</v>
      </c>
      <c r="G36" s="135">
        <v>950.15781726422017</v>
      </c>
      <c r="H36" s="157">
        <v>8895.6</v>
      </c>
      <c r="I36" s="155">
        <v>525</v>
      </c>
      <c r="J36" s="157">
        <v>605.0100000000001</v>
      </c>
      <c r="K36" s="135">
        <v>570.27793876994394</v>
      </c>
      <c r="L36" s="157">
        <v>16522.400000000001</v>
      </c>
      <c r="M36" s="155">
        <v>882</v>
      </c>
      <c r="N36" s="157">
        <v>1003.8000000000001</v>
      </c>
      <c r="O36" s="135">
        <v>954.09277924327785</v>
      </c>
      <c r="P36" s="157">
        <v>17203.3</v>
      </c>
      <c r="Q36" s="155">
        <v>892.5</v>
      </c>
      <c r="R36" s="157">
        <v>997.5</v>
      </c>
      <c r="S36" s="135">
        <v>965.09613888057515</v>
      </c>
      <c r="T36" s="157">
        <v>19007.400000000001</v>
      </c>
      <c r="U36" s="135"/>
    </row>
    <row r="37" spans="2:21" ht="10.5" customHeight="1" x14ac:dyDescent="0.15">
      <c r="B37" s="155"/>
      <c r="C37" s="296">
        <v>41606</v>
      </c>
      <c r="D37" s="135"/>
      <c r="E37" s="155">
        <v>882</v>
      </c>
      <c r="F37" s="157">
        <v>987</v>
      </c>
      <c r="G37" s="135">
        <v>947.27067007132132</v>
      </c>
      <c r="H37" s="157">
        <v>7154.9</v>
      </c>
      <c r="I37" s="647">
        <v>525</v>
      </c>
      <c r="J37" s="597">
        <v>598.5</v>
      </c>
      <c r="K37" s="476">
        <v>566.89059401265456</v>
      </c>
      <c r="L37" s="157">
        <v>16127.8</v>
      </c>
      <c r="M37" s="155">
        <v>873.6</v>
      </c>
      <c r="N37" s="157">
        <v>997.5</v>
      </c>
      <c r="O37" s="135">
        <v>946.4680731539853</v>
      </c>
      <c r="P37" s="157">
        <v>13894.2</v>
      </c>
      <c r="Q37" s="155">
        <v>889.98</v>
      </c>
      <c r="R37" s="157">
        <v>992.25</v>
      </c>
      <c r="S37" s="135">
        <v>956.66325523593684</v>
      </c>
      <c r="T37" s="157">
        <v>15689.1</v>
      </c>
      <c r="U37" s="135"/>
    </row>
    <row r="38" spans="2:21" ht="10.5" customHeight="1" x14ac:dyDescent="0.15">
      <c r="B38" s="155"/>
      <c r="C38" s="296">
        <v>41607</v>
      </c>
      <c r="D38" s="135"/>
      <c r="E38" s="155">
        <v>892.5</v>
      </c>
      <c r="F38" s="155">
        <v>990.15000000000009</v>
      </c>
      <c r="G38" s="155">
        <v>951.57627118644075</v>
      </c>
      <c r="H38" s="155">
        <v>5901</v>
      </c>
      <c r="I38" s="155">
        <v>525</v>
      </c>
      <c r="J38" s="155">
        <v>605.0100000000001</v>
      </c>
      <c r="K38" s="155">
        <v>571.53739924771639</v>
      </c>
      <c r="L38" s="155">
        <v>13652.2</v>
      </c>
      <c r="M38" s="155">
        <v>882</v>
      </c>
      <c r="N38" s="155">
        <v>1000.02</v>
      </c>
      <c r="O38" s="155">
        <v>948.08387212643709</v>
      </c>
      <c r="P38" s="155">
        <v>12152.7</v>
      </c>
      <c r="Q38" s="155">
        <v>897.75</v>
      </c>
      <c r="R38" s="155">
        <v>997.5</v>
      </c>
      <c r="S38" s="155">
        <v>961.67915225550109</v>
      </c>
      <c r="T38" s="157">
        <v>12259.5</v>
      </c>
      <c r="U38" s="135"/>
    </row>
    <row r="39" spans="2:21" ht="10.5" customHeight="1" x14ac:dyDescent="0.15">
      <c r="B39" s="253"/>
      <c r="C39" s="29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35"/>
    </row>
    <row r="40" spans="2:21" x14ac:dyDescent="0.15">
      <c r="B40" s="325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35"/>
    </row>
    <row r="41" spans="2:21" x14ac:dyDescent="0.15">
      <c r="B41" s="226"/>
      <c r="C41" s="430"/>
    </row>
    <row r="42" spans="2:21" x14ac:dyDescent="0.15">
      <c r="T42" s="694"/>
    </row>
    <row r="43" spans="2:21" x14ac:dyDescent="0.15">
      <c r="T43" s="694"/>
    </row>
    <row r="44" spans="2:21" x14ac:dyDescent="0.15">
      <c r="T44" s="694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  <row r="50" spans="20:20" x14ac:dyDescent="0.15">
      <c r="T50" s="135"/>
    </row>
    <row r="51" spans="20:20" x14ac:dyDescent="0.15">
      <c r="T51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222</v>
      </c>
      <c r="R3" s="135"/>
    </row>
    <row r="4" spans="2:29" ht="13.5" customHeight="1" x14ac:dyDescent="0.15">
      <c r="P4" s="138" t="s">
        <v>223</v>
      </c>
      <c r="R4" s="135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</row>
    <row r="6" spans="2:29" ht="13.5" customHeight="1" x14ac:dyDescent="0.15">
      <c r="B6" s="140"/>
      <c r="C6" s="141" t="s">
        <v>86</v>
      </c>
      <c r="D6" s="142"/>
      <c r="E6" s="777" t="s">
        <v>224</v>
      </c>
      <c r="F6" s="778"/>
      <c r="G6" s="778"/>
      <c r="H6" s="779"/>
      <c r="I6" s="777" t="s">
        <v>225</v>
      </c>
      <c r="J6" s="778"/>
      <c r="K6" s="778"/>
      <c r="L6" s="779"/>
      <c r="M6" s="777" t="s">
        <v>226</v>
      </c>
      <c r="N6" s="778"/>
      <c r="O6" s="778"/>
      <c r="P6" s="779"/>
      <c r="R6" s="178"/>
      <c r="S6" s="178"/>
      <c r="T6" s="178"/>
      <c r="U6" s="178"/>
      <c r="V6" s="135"/>
    </row>
    <row r="7" spans="2:29" ht="13.5" x14ac:dyDescent="0.15">
      <c r="B7" s="150" t="s">
        <v>215</v>
      </c>
      <c r="C7" s="151"/>
      <c r="D7" s="151"/>
      <c r="E7" s="141" t="s">
        <v>219</v>
      </c>
      <c r="F7" s="268" t="s">
        <v>220</v>
      </c>
      <c r="G7" s="143" t="s">
        <v>173</v>
      </c>
      <c r="H7" s="268" t="s">
        <v>218</v>
      </c>
      <c r="I7" s="141" t="s">
        <v>219</v>
      </c>
      <c r="J7" s="268" t="s">
        <v>220</v>
      </c>
      <c r="K7" s="143" t="s">
        <v>173</v>
      </c>
      <c r="L7" s="268" t="s">
        <v>174</v>
      </c>
      <c r="M7" s="141" t="s">
        <v>219</v>
      </c>
      <c r="N7" s="268" t="s">
        <v>220</v>
      </c>
      <c r="O7" s="143" t="s">
        <v>173</v>
      </c>
      <c r="P7" s="268" t="s">
        <v>218</v>
      </c>
      <c r="R7" s="694"/>
      <c r="S7" s="178"/>
      <c r="T7" s="178"/>
      <c r="U7" s="178"/>
      <c r="V7" s="135"/>
    </row>
    <row r="8" spans="2:29" ht="13.5" x14ac:dyDescent="0.15">
      <c r="B8" s="155"/>
      <c r="C8" s="135">
        <v>22</v>
      </c>
      <c r="D8" s="135"/>
      <c r="E8" s="668">
        <v>378</v>
      </c>
      <c r="F8" s="280">
        <v>672</v>
      </c>
      <c r="G8" s="283">
        <v>493</v>
      </c>
      <c r="H8" s="280">
        <v>5368190</v>
      </c>
      <c r="I8" s="668">
        <v>767</v>
      </c>
      <c r="J8" s="280">
        <v>1246</v>
      </c>
      <c r="K8" s="283">
        <v>997</v>
      </c>
      <c r="L8" s="280">
        <v>233535</v>
      </c>
      <c r="M8" s="668">
        <v>539</v>
      </c>
      <c r="N8" s="280">
        <v>819</v>
      </c>
      <c r="O8" s="283">
        <v>676</v>
      </c>
      <c r="P8" s="280">
        <v>6248927</v>
      </c>
      <c r="R8" s="694"/>
      <c r="S8" s="178"/>
      <c r="T8" s="178"/>
      <c r="U8" s="178"/>
      <c r="V8" s="135"/>
    </row>
    <row r="9" spans="2:29" ht="13.5" x14ac:dyDescent="0.15">
      <c r="B9" s="155"/>
      <c r="C9" s="135">
        <v>23</v>
      </c>
      <c r="D9" s="156"/>
      <c r="E9" s="279">
        <v>430.5</v>
      </c>
      <c r="F9" s="279">
        <v>724.5</v>
      </c>
      <c r="G9" s="279">
        <v>558.20433812228566</v>
      </c>
      <c r="H9" s="279">
        <v>5212027.8999999957</v>
      </c>
      <c r="I9" s="279">
        <v>735</v>
      </c>
      <c r="J9" s="279">
        <v>1260</v>
      </c>
      <c r="K9" s="279">
        <v>981.49501701692452</v>
      </c>
      <c r="L9" s="279">
        <v>266389.29999999976</v>
      </c>
      <c r="M9" s="279">
        <v>470.40000000000003</v>
      </c>
      <c r="N9" s="279">
        <v>898.80000000000007</v>
      </c>
      <c r="O9" s="279">
        <v>700.0009698040808</v>
      </c>
      <c r="P9" s="695">
        <v>6009929.5000000009</v>
      </c>
      <c r="R9" s="694"/>
      <c r="S9" s="178"/>
      <c r="T9" s="178"/>
      <c r="U9" s="178"/>
      <c r="V9" s="135"/>
    </row>
    <row r="10" spans="2:29" ht="13.5" x14ac:dyDescent="0.15">
      <c r="B10" s="150" t="s">
        <v>98</v>
      </c>
      <c r="C10" s="151">
        <v>24</v>
      </c>
      <c r="D10" s="161" t="s">
        <v>99</v>
      </c>
      <c r="E10" s="162">
        <v>409.5</v>
      </c>
      <c r="F10" s="162">
        <v>735</v>
      </c>
      <c r="G10" s="162">
        <v>521.85</v>
      </c>
      <c r="H10" s="162">
        <v>5943529</v>
      </c>
      <c r="I10" s="162">
        <v>766.5</v>
      </c>
      <c r="J10" s="162">
        <v>1155</v>
      </c>
      <c r="K10" s="162">
        <v>942.90000000000009</v>
      </c>
      <c r="L10" s="162">
        <v>343104.60000000003</v>
      </c>
      <c r="M10" s="162">
        <v>525</v>
      </c>
      <c r="N10" s="162">
        <v>861</v>
      </c>
      <c r="O10" s="162">
        <v>680.4</v>
      </c>
      <c r="P10" s="163">
        <v>7378212.7000000011</v>
      </c>
      <c r="R10" s="178"/>
      <c r="S10" s="178"/>
      <c r="T10" s="178"/>
      <c r="U10" s="178"/>
      <c r="V10" s="135"/>
    </row>
    <row r="11" spans="2:29" x14ac:dyDescent="0.15">
      <c r="B11" s="696"/>
      <c r="C11" s="385">
        <v>3</v>
      </c>
      <c r="D11" s="381"/>
      <c r="E11" s="510">
        <v>430.5</v>
      </c>
      <c r="F11" s="510">
        <v>588</v>
      </c>
      <c r="G11" s="510">
        <v>512.79962467794269</v>
      </c>
      <c r="H11" s="510">
        <v>445504.4</v>
      </c>
      <c r="I11" s="510">
        <v>787.5</v>
      </c>
      <c r="J11" s="510">
        <v>1050</v>
      </c>
      <c r="K11" s="510">
        <v>924.03578618351344</v>
      </c>
      <c r="L11" s="510">
        <v>26524.399999999994</v>
      </c>
      <c r="M11" s="510">
        <v>554.4</v>
      </c>
      <c r="N11" s="510">
        <v>724.5</v>
      </c>
      <c r="O11" s="510">
        <v>647.52352591020417</v>
      </c>
      <c r="P11" s="697">
        <v>634342.5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696"/>
      <c r="C12" s="385">
        <v>4</v>
      </c>
      <c r="D12" s="381"/>
      <c r="E12" s="510">
        <v>472.5</v>
      </c>
      <c r="F12" s="510">
        <v>609</v>
      </c>
      <c r="G12" s="510">
        <v>522.13836779597159</v>
      </c>
      <c r="H12" s="510">
        <v>496096.10000000003</v>
      </c>
      <c r="I12" s="510">
        <v>808.5</v>
      </c>
      <c r="J12" s="510">
        <v>1050</v>
      </c>
      <c r="K12" s="510">
        <v>934.23765103467429</v>
      </c>
      <c r="L12" s="510">
        <v>31828</v>
      </c>
      <c r="M12" s="510">
        <v>577.5</v>
      </c>
      <c r="N12" s="510">
        <v>724.5</v>
      </c>
      <c r="O12" s="510">
        <v>652.779084214043</v>
      </c>
      <c r="P12" s="697">
        <v>663586.80000000005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696"/>
      <c r="C13" s="385">
        <v>5</v>
      </c>
      <c r="D13" s="381"/>
      <c r="E13" s="510">
        <v>525</v>
      </c>
      <c r="F13" s="510">
        <v>672</v>
      </c>
      <c r="G13" s="510">
        <v>596.50262704606484</v>
      </c>
      <c r="H13" s="510">
        <v>537038</v>
      </c>
      <c r="I13" s="510">
        <v>924</v>
      </c>
      <c r="J13" s="510">
        <v>1092</v>
      </c>
      <c r="K13" s="510">
        <v>1007.6381176319007</v>
      </c>
      <c r="L13" s="510">
        <v>31598.600000000002</v>
      </c>
      <c r="M13" s="510">
        <v>636.30000000000007</v>
      </c>
      <c r="N13" s="510">
        <v>819</v>
      </c>
      <c r="O13" s="510">
        <v>733.31495128771712</v>
      </c>
      <c r="P13" s="697">
        <v>721033.90000000026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696"/>
      <c r="C14" s="385">
        <v>6</v>
      </c>
      <c r="D14" s="381"/>
      <c r="E14" s="510">
        <v>556.5</v>
      </c>
      <c r="F14" s="510">
        <v>693</v>
      </c>
      <c r="G14" s="510">
        <v>603.59309497972481</v>
      </c>
      <c r="H14" s="510">
        <v>394233.4</v>
      </c>
      <c r="I14" s="510">
        <v>945</v>
      </c>
      <c r="J14" s="510">
        <v>1165.5</v>
      </c>
      <c r="K14" s="510">
        <v>1007.6506187871105</v>
      </c>
      <c r="L14" s="510">
        <v>22309.100000000002</v>
      </c>
      <c r="M14" s="510">
        <v>674.1</v>
      </c>
      <c r="N14" s="510">
        <v>819</v>
      </c>
      <c r="O14" s="510">
        <v>750.60431324872707</v>
      </c>
      <c r="P14" s="697">
        <v>535898.1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696"/>
      <c r="C15" s="385">
        <v>7</v>
      </c>
      <c r="D15" s="381"/>
      <c r="E15" s="510">
        <v>556.5</v>
      </c>
      <c r="F15" s="510">
        <v>672</v>
      </c>
      <c r="G15" s="510">
        <v>607.35958021197473</v>
      </c>
      <c r="H15" s="510">
        <v>438260.00000000006</v>
      </c>
      <c r="I15" s="510">
        <v>945</v>
      </c>
      <c r="J15" s="510">
        <v>1155</v>
      </c>
      <c r="K15" s="510">
        <v>1024.6184225900683</v>
      </c>
      <c r="L15" s="510">
        <v>26302.299999999996</v>
      </c>
      <c r="M15" s="510">
        <v>672</v>
      </c>
      <c r="N15" s="510">
        <v>843.15000000000009</v>
      </c>
      <c r="O15" s="510">
        <v>754.0534948805057</v>
      </c>
      <c r="P15" s="697">
        <v>650390.60000000009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696"/>
      <c r="C16" s="385">
        <v>8</v>
      </c>
      <c r="D16" s="381"/>
      <c r="E16" s="510">
        <v>546</v>
      </c>
      <c r="F16" s="510">
        <v>672</v>
      </c>
      <c r="G16" s="510">
        <v>617.75691088125848</v>
      </c>
      <c r="H16" s="510">
        <v>413157.99999999988</v>
      </c>
      <c r="I16" s="510">
        <v>997.5</v>
      </c>
      <c r="J16" s="510">
        <v>1155</v>
      </c>
      <c r="K16" s="510">
        <v>1085.0220360453011</v>
      </c>
      <c r="L16" s="510">
        <v>25600.800000000007</v>
      </c>
      <c r="M16" s="510">
        <v>714</v>
      </c>
      <c r="N16" s="510">
        <v>852.6</v>
      </c>
      <c r="O16" s="697">
        <v>779.89133063595284</v>
      </c>
      <c r="P16" s="697">
        <v>601357.99999999988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696"/>
      <c r="C17" s="385">
        <v>9</v>
      </c>
      <c r="D17" s="381"/>
      <c r="E17" s="510">
        <v>556.5</v>
      </c>
      <c r="F17" s="510">
        <v>664.65</v>
      </c>
      <c r="G17" s="510">
        <v>603.66523124342473</v>
      </c>
      <c r="H17" s="510">
        <v>543850.29999999993</v>
      </c>
      <c r="I17" s="510">
        <v>1029</v>
      </c>
      <c r="J17" s="510">
        <v>1155</v>
      </c>
      <c r="K17" s="510">
        <v>1090.9899063944958</v>
      </c>
      <c r="L17" s="510">
        <v>27508.9</v>
      </c>
      <c r="M17" s="510">
        <v>718.2</v>
      </c>
      <c r="N17" s="510">
        <v>819</v>
      </c>
      <c r="O17" s="510">
        <v>771.94322798161545</v>
      </c>
      <c r="P17" s="697">
        <v>610023.29999999993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696"/>
      <c r="C18" s="385">
        <v>10</v>
      </c>
      <c r="D18" s="381"/>
      <c r="E18" s="510">
        <v>530.25</v>
      </c>
      <c r="F18" s="510">
        <v>630</v>
      </c>
      <c r="G18" s="510">
        <v>569.25054138641212</v>
      </c>
      <c r="H18" s="510">
        <v>685842.60000000009</v>
      </c>
      <c r="I18" s="510">
        <v>976.5</v>
      </c>
      <c r="J18" s="510">
        <v>1155</v>
      </c>
      <c r="K18" s="510">
        <v>1063.4838934181744</v>
      </c>
      <c r="L18" s="510">
        <v>33751.5</v>
      </c>
      <c r="M18" s="510">
        <v>660.45</v>
      </c>
      <c r="N18" s="510">
        <v>808.5</v>
      </c>
      <c r="O18" s="510">
        <v>726.46977737080203</v>
      </c>
      <c r="P18" s="697">
        <v>720851.60000000021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698"/>
      <c r="C19" s="699">
        <v>11</v>
      </c>
      <c r="D19" s="389"/>
      <c r="E19" s="700">
        <v>535.5</v>
      </c>
      <c r="F19" s="700">
        <v>661.5</v>
      </c>
      <c r="G19" s="700">
        <v>587.87276592168746</v>
      </c>
      <c r="H19" s="700">
        <v>638474.79999999993</v>
      </c>
      <c r="I19" s="700">
        <v>934.5</v>
      </c>
      <c r="J19" s="700">
        <v>1177.05</v>
      </c>
      <c r="K19" s="700">
        <v>1022.6077658619658</v>
      </c>
      <c r="L19" s="700">
        <v>28830.100000000002</v>
      </c>
      <c r="M19" s="700">
        <v>619.5</v>
      </c>
      <c r="N19" s="700">
        <v>764.4</v>
      </c>
      <c r="O19" s="700">
        <v>706.38141648602948</v>
      </c>
      <c r="P19" s="701">
        <v>730238.99999999988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5"/>
      <c r="C20" s="296">
        <v>41579</v>
      </c>
      <c r="D20" s="135"/>
      <c r="E20" s="679">
        <v>535.5</v>
      </c>
      <c r="F20" s="680">
        <v>609</v>
      </c>
      <c r="G20" s="681">
        <v>559.10800021695513</v>
      </c>
      <c r="H20" s="668">
        <v>14901.4</v>
      </c>
      <c r="I20" s="679">
        <v>976.5</v>
      </c>
      <c r="J20" s="680">
        <v>1145.55</v>
      </c>
      <c r="K20" s="681">
        <v>1011.6460176991152</v>
      </c>
      <c r="L20" s="668">
        <v>700.8</v>
      </c>
      <c r="M20" s="679">
        <v>651</v>
      </c>
      <c r="N20" s="680">
        <v>743.4</v>
      </c>
      <c r="O20" s="681">
        <v>701.88255136461203</v>
      </c>
      <c r="P20" s="280">
        <v>15351.3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96">
        <v>41583</v>
      </c>
      <c r="E21" s="668">
        <v>535.5</v>
      </c>
      <c r="F21" s="280">
        <v>619.5</v>
      </c>
      <c r="G21" s="283">
        <v>569.75723761175107</v>
      </c>
      <c r="H21" s="280">
        <v>67198.600000000006</v>
      </c>
      <c r="I21" s="668">
        <v>966</v>
      </c>
      <c r="J21" s="280">
        <v>1134</v>
      </c>
      <c r="K21" s="283">
        <v>1029.8471207249336</v>
      </c>
      <c r="L21" s="280">
        <v>2808.4</v>
      </c>
      <c r="M21" s="668">
        <v>651</v>
      </c>
      <c r="N21" s="280">
        <v>731.85</v>
      </c>
      <c r="O21" s="283">
        <v>694.21364590058101</v>
      </c>
      <c r="P21" s="280">
        <v>55968.3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5"/>
      <c r="C22" s="296">
        <v>41584</v>
      </c>
      <c r="E22" s="668">
        <v>546</v>
      </c>
      <c r="F22" s="280">
        <v>619.5</v>
      </c>
      <c r="G22" s="283">
        <v>578.38217698163567</v>
      </c>
      <c r="H22" s="280">
        <v>20836.099999999999</v>
      </c>
      <c r="I22" s="668">
        <v>955.5</v>
      </c>
      <c r="J22" s="280">
        <v>1141.3500000000001</v>
      </c>
      <c r="K22" s="283">
        <v>1037.5813471502586</v>
      </c>
      <c r="L22" s="280">
        <v>1594.7</v>
      </c>
      <c r="M22" s="668">
        <v>651</v>
      </c>
      <c r="N22" s="280">
        <v>728.7</v>
      </c>
      <c r="O22" s="283">
        <v>691.08527928685066</v>
      </c>
      <c r="P22" s="280">
        <v>41140.5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5"/>
      <c r="C23" s="296">
        <v>41585</v>
      </c>
      <c r="E23" s="668">
        <v>546</v>
      </c>
      <c r="F23" s="280">
        <v>619.5</v>
      </c>
      <c r="G23" s="283">
        <v>578.98771663819718</v>
      </c>
      <c r="H23" s="280">
        <v>31288</v>
      </c>
      <c r="I23" s="668">
        <v>955.5</v>
      </c>
      <c r="J23" s="280">
        <v>1141.3500000000001</v>
      </c>
      <c r="K23" s="283">
        <v>1043.5369605616349</v>
      </c>
      <c r="L23" s="280">
        <v>2023.9</v>
      </c>
      <c r="M23" s="668">
        <v>656.25</v>
      </c>
      <c r="N23" s="280">
        <v>731.85</v>
      </c>
      <c r="O23" s="283">
        <v>699.91782535482321</v>
      </c>
      <c r="P23" s="280">
        <v>39317.699999999997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5"/>
      <c r="C24" s="296">
        <v>41586</v>
      </c>
      <c r="E24" s="668">
        <v>546</v>
      </c>
      <c r="F24" s="280">
        <v>619.5</v>
      </c>
      <c r="G24" s="283">
        <v>577.32331905692536</v>
      </c>
      <c r="H24" s="280">
        <v>23215.7</v>
      </c>
      <c r="I24" s="668">
        <v>966</v>
      </c>
      <c r="J24" s="280">
        <v>1155</v>
      </c>
      <c r="K24" s="283">
        <v>1039.273939588689</v>
      </c>
      <c r="L24" s="280">
        <v>701</v>
      </c>
      <c r="M24" s="668">
        <v>649.95000000000005</v>
      </c>
      <c r="N24" s="280">
        <v>747.6</v>
      </c>
      <c r="O24" s="283">
        <v>687.14160557840148</v>
      </c>
      <c r="P24" s="280">
        <v>21732.6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5"/>
      <c r="C25" s="296">
        <v>41589</v>
      </c>
      <c r="E25" s="668">
        <v>546</v>
      </c>
      <c r="F25" s="280">
        <v>630</v>
      </c>
      <c r="G25" s="283">
        <v>578.41938085983918</v>
      </c>
      <c r="H25" s="280">
        <v>70660.399999999994</v>
      </c>
      <c r="I25" s="668">
        <v>954.66000000000008</v>
      </c>
      <c r="J25" s="280">
        <v>1155</v>
      </c>
      <c r="K25" s="283">
        <v>1041.8136784558744</v>
      </c>
      <c r="L25" s="280">
        <v>2540.8000000000002</v>
      </c>
      <c r="M25" s="668">
        <v>642.6</v>
      </c>
      <c r="N25" s="280">
        <v>741.30000000000007</v>
      </c>
      <c r="O25" s="283">
        <v>696.97158857832335</v>
      </c>
      <c r="P25" s="280">
        <v>69833</v>
      </c>
    </row>
    <row r="26" spans="2:29" ht="11.1" customHeight="1" x14ac:dyDescent="0.15">
      <c r="B26" s="155"/>
      <c r="C26" s="296">
        <v>41590</v>
      </c>
      <c r="E26" s="668">
        <v>546</v>
      </c>
      <c r="F26" s="280">
        <v>642.6</v>
      </c>
      <c r="G26" s="283">
        <v>583.5580553488054</v>
      </c>
      <c r="H26" s="280">
        <v>30533.3</v>
      </c>
      <c r="I26" s="668">
        <v>945</v>
      </c>
      <c r="J26" s="280">
        <v>1176</v>
      </c>
      <c r="K26" s="283">
        <v>1057.1526479750778</v>
      </c>
      <c r="L26" s="280">
        <v>1026.3</v>
      </c>
      <c r="M26" s="668">
        <v>630</v>
      </c>
      <c r="N26" s="280">
        <v>750.01499999999999</v>
      </c>
      <c r="O26" s="283">
        <v>702.85781053073811</v>
      </c>
      <c r="P26" s="280">
        <v>23030.400000000001</v>
      </c>
    </row>
    <row r="27" spans="2:29" ht="11.1" customHeight="1" x14ac:dyDescent="0.15">
      <c r="B27" s="155"/>
      <c r="C27" s="296">
        <v>41591</v>
      </c>
      <c r="E27" s="668">
        <v>546</v>
      </c>
      <c r="F27" s="280">
        <v>651</v>
      </c>
      <c r="G27" s="283">
        <v>590.12666003919401</v>
      </c>
      <c r="H27" s="280">
        <v>29744.2</v>
      </c>
      <c r="I27" s="668">
        <v>945</v>
      </c>
      <c r="J27" s="280">
        <v>1177.05</v>
      </c>
      <c r="K27" s="283">
        <v>1059.8667388949079</v>
      </c>
      <c r="L27" s="280">
        <v>1454.1</v>
      </c>
      <c r="M27" s="668">
        <v>619.5</v>
      </c>
      <c r="N27" s="280">
        <v>753.9</v>
      </c>
      <c r="O27" s="283">
        <v>708.06043757111809</v>
      </c>
      <c r="P27" s="280">
        <v>37660.5</v>
      </c>
    </row>
    <row r="28" spans="2:29" ht="11.1" customHeight="1" x14ac:dyDescent="0.15">
      <c r="B28" s="155"/>
      <c r="C28" s="296">
        <v>41592</v>
      </c>
      <c r="E28" s="259">
        <v>546</v>
      </c>
      <c r="F28" s="259">
        <v>661.5</v>
      </c>
      <c r="G28" s="259">
        <v>595.08792499154924</v>
      </c>
      <c r="H28" s="324">
        <v>18325.599999999999</v>
      </c>
      <c r="I28" s="259">
        <v>945</v>
      </c>
      <c r="J28" s="259">
        <v>1158.1500000000001</v>
      </c>
      <c r="K28" s="259">
        <v>1059.6803551609319</v>
      </c>
      <c r="L28" s="324">
        <v>823.1</v>
      </c>
      <c r="M28" s="259">
        <v>636.30000000000007</v>
      </c>
      <c r="N28" s="259">
        <v>751.80000000000007</v>
      </c>
      <c r="O28" s="259">
        <v>715.43485495767948</v>
      </c>
      <c r="P28" s="324">
        <v>29755.9</v>
      </c>
    </row>
    <row r="29" spans="2:29" ht="11.1" customHeight="1" x14ac:dyDescent="0.15">
      <c r="B29" s="155"/>
      <c r="C29" s="296">
        <v>41593</v>
      </c>
      <c r="E29" s="259">
        <v>546</v>
      </c>
      <c r="F29" s="259">
        <v>656.25</v>
      </c>
      <c r="G29" s="259">
        <v>588.81530181223593</v>
      </c>
      <c r="H29" s="365">
        <v>8168.2</v>
      </c>
      <c r="I29" s="259">
        <v>945</v>
      </c>
      <c r="J29" s="259">
        <v>1139.9850000000001</v>
      </c>
      <c r="K29" s="259">
        <v>1042.1866566716637</v>
      </c>
      <c r="L29" s="365">
        <v>481.4</v>
      </c>
      <c r="M29" s="259">
        <v>636.30000000000007</v>
      </c>
      <c r="N29" s="259">
        <v>745.5</v>
      </c>
      <c r="O29" s="259">
        <v>701.91350756789427</v>
      </c>
      <c r="P29" s="365">
        <v>27257.3</v>
      </c>
    </row>
    <row r="30" spans="2:29" ht="11.1" customHeight="1" x14ac:dyDescent="0.15">
      <c r="B30" s="155"/>
      <c r="C30" s="296">
        <v>41596</v>
      </c>
      <c r="E30" s="259">
        <v>556.5</v>
      </c>
      <c r="F30" s="259">
        <v>651</v>
      </c>
      <c r="G30" s="259">
        <v>598.22147429421818</v>
      </c>
      <c r="H30" s="365">
        <v>55993.7</v>
      </c>
      <c r="I30" s="259">
        <v>945</v>
      </c>
      <c r="J30" s="259">
        <v>1120.3500000000001</v>
      </c>
      <c r="K30" s="259">
        <v>1024.0990804365401</v>
      </c>
      <c r="L30" s="365">
        <v>2255.6999999999998</v>
      </c>
      <c r="M30" s="259">
        <v>636.30000000000007</v>
      </c>
      <c r="N30" s="259">
        <v>746.55000000000007</v>
      </c>
      <c r="O30" s="259">
        <v>711.36971860919812</v>
      </c>
      <c r="P30" s="365">
        <v>66860.399999999994</v>
      </c>
    </row>
    <row r="31" spans="2:29" ht="11.1" customHeight="1" x14ac:dyDescent="0.15">
      <c r="B31" s="155"/>
      <c r="C31" s="296">
        <v>41597</v>
      </c>
      <c r="E31" s="668">
        <v>567</v>
      </c>
      <c r="F31" s="280">
        <v>640.5</v>
      </c>
      <c r="G31" s="283">
        <v>602.58031655336367</v>
      </c>
      <c r="H31" s="280">
        <v>19919</v>
      </c>
      <c r="I31" s="668">
        <v>945</v>
      </c>
      <c r="J31" s="280">
        <v>1102.5</v>
      </c>
      <c r="K31" s="283">
        <v>1004.4060081929902</v>
      </c>
      <c r="L31" s="280">
        <v>1452.3</v>
      </c>
      <c r="M31" s="668">
        <v>636.30000000000007</v>
      </c>
      <c r="N31" s="280">
        <v>745.5</v>
      </c>
      <c r="O31" s="283">
        <v>711.39426832720073</v>
      </c>
      <c r="P31" s="280">
        <v>34015.300000000003</v>
      </c>
    </row>
    <row r="32" spans="2:29" ht="11.1" customHeight="1" x14ac:dyDescent="0.15">
      <c r="B32" s="155"/>
      <c r="C32" s="296">
        <v>41598</v>
      </c>
      <c r="E32" s="668">
        <v>567</v>
      </c>
      <c r="F32" s="280">
        <v>640.5</v>
      </c>
      <c r="G32" s="283">
        <v>598.43519547334722</v>
      </c>
      <c r="H32" s="280">
        <v>25996.1</v>
      </c>
      <c r="I32" s="668">
        <v>945</v>
      </c>
      <c r="J32" s="280">
        <v>1092</v>
      </c>
      <c r="K32" s="283">
        <v>1001.519178082192</v>
      </c>
      <c r="L32" s="280">
        <v>1534.3</v>
      </c>
      <c r="M32" s="668">
        <v>651</v>
      </c>
      <c r="N32" s="280">
        <v>757.05000000000007</v>
      </c>
      <c r="O32" s="283">
        <v>716.3626551256649</v>
      </c>
      <c r="P32" s="280">
        <v>33115.1</v>
      </c>
    </row>
    <row r="33" spans="2:16" ht="11.1" customHeight="1" x14ac:dyDescent="0.15">
      <c r="B33" s="155"/>
      <c r="C33" s="296">
        <v>41599</v>
      </c>
      <c r="E33" s="668">
        <v>567</v>
      </c>
      <c r="F33" s="280">
        <v>640.5</v>
      </c>
      <c r="G33" s="283">
        <v>599.89975417032463</v>
      </c>
      <c r="H33" s="280">
        <v>22531.200000000001</v>
      </c>
      <c r="I33" s="668">
        <v>945</v>
      </c>
      <c r="J33" s="280">
        <v>1071</v>
      </c>
      <c r="K33" s="283">
        <v>994.07066950053149</v>
      </c>
      <c r="L33" s="280">
        <v>1079.2</v>
      </c>
      <c r="M33" s="668">
        <v>636.30000000000007</v>
      </c>
      <c r="N33" s="280">
        <v>750.01499999999999</v>
      </c>
      <c r="O33" s="283">
        <v>714.25549563757534</v>
      </c>
      <c r="P33" s="280">
        <v>28648.3</v>
      </c>
    </row>
    <row r="34" spans="2:16" ht="11.1" customHeight="1" x14ac:dyDescent="0.15">
      <c r="B34" s="155"/>
      <c r="C34" s="296">
        <v>41600</v>
      </c>
      <c r="E34" s="668">
        <v>567</v>
      </c>
      <c r="F34" s="280">
        <v>651</v>
      </c>
      <c r="G34" s="283">
        <v>608.46854928790856</v>
      </c>
      <c r="H34" s="280">
        <v>6727.4</v>
      </c>
      <c r="I34" s="668">
        <v>945</v>
      </c>
      <c r="J34" s="280">
        <v>1071</v>
      </c>
      <c r="K34" s="283">
        <v>995.51027397260282</v>
      </c>
      <c r="L34" s="280">
        <v>314.2</v>
      </c>
      <c r="M34" s="668">
        <v>636.30000000000007</v>
      </c>
      <c r="N34" s="280">
        <v>753.9</v>
      </c>
      <c r="O34" s="283">
        <v>714.5381832193068</v>
      </c>
      <c r="P34" s="280">
        <v>19589.599999999999</v>
      </c>
    </row>
    <row r="35" spans="2:16" ht="11.1" customHeight="1" x14ac:dyDescent="0.15">
      <c r="B35" s="155"/>
      <c r="C35" s="296">
        <v>41603</v>
      </c>
      <c r="E35" s="668">
        <v>567</v>
      </c>
      <c r="F35" s="280">
        <v>640.5</v>
      </c>
      <c r="G35" s="283">
        <v>601.46247862029611</v>
      </c>
      <c r="H35" s="280">
        <v>79655.5</v>
      </c>
      <c r="I35" s="668">
        <v>934.5</v>
      </c>
      <c r="J35" s="280">
        <v>1060.5</v>
      </c>
      <c r="K35" s="283">
        <v>992.20943301555405</v>
      </c>
      <c r="L35" s="280">
        <v>2986.9</v>
      </c>
      <c r="M35" s="668">
        <v>651</v>
      </c>
      <c r="N35" s="280">
        <v>747.6</v>
      </c>
      <c r="O35" s="283">
        <v>710.03724757008808</v>
      </c>
      <c r="P35" s="280">
        <v>66728.3</v>
      </c>
    </row>
    <row r="36" spans="2:16" ht="11.1" customHeight="1" x14ac:dyDescent="0.15">
      <c r="B36" s="155"/>
      <c r="C36" s="296">
        <v>41604</v>
      </c>
      <c r="E36" s="668">
        <v>561.75</v>
      </c>
      <c r="F36" s="280">
        <v>640.5</v>
      </c>
      <c r="G36" s="283">
        <v>600.51081880554955</v>
      </c>
      <c r="H36" s="280">
        <v>26202.7</v>
      </c>
      <c r="I36" s="668">
        <v>934.5</v>
      </c>
      <c r="J36" s="280">
        <v>1050</v>
      </c>
      <c r="K36" s="283">
        <v>991.16005434782562</v>
      </c>
      <c r="L36" s="280">
        <v>1482.2</v>
      </c>
      <c r="M36" s="668">
        <v>661.5</v>
      </c>
      <c r="N36" s="280">
        <v>756</v>
      </c>
      <c r="O36" s="283">
        <v>711.47550789524325</v>
      </c>
      <c r="P36" s="280">
        <v>28540.7</v>
      </c>
    </row>
    <row r="37" spans="2:16" ht="11.1" customHeight="1" x14ac:dyDescent="0.15">
      <c r="B37" s="155"/>
      <c r="C37" s="296">
        <v>41605</v>
      </c>
      <c r="E37" s="668">
        <v>561.75</v>
      </c>
      <c r="F37" s="280">
        <v>646.80000000000007</v>
      </c>
      <c r="G37" s="283">
        <v>601.78796230517037</v>
      </c>
      <c r="H37" s="280">
        <v>36391.5</v>
      </c>
      <c r="I37" s="668">
        <v>945</v>
      </c>
      <c r="J37" s="280">
        <v>1050</v>
      </c>
      <c r="K37" s="283">
        <v>993.86010760953116</v>
      </c>
      <c r="L37" s="280">
        <v>1329.5</v>
      </c>
      <c r="M37" s="668">
        <v>661.5</v>
      </c>
      <c r="N37" s="280">
        <v>762.30000000000007</v>
      </c>
      <c r="O37" s="283">
        <v>712.6299402937758</v>
      </c>
      <c r="P37" s="280">
        <v>40797.5</v>
      </c>
    </row>
    <row r="38" spans="2:16" ht="11.1" customHeight="1" x14ac:dyDescent="0.15">
      <c r="B38" s="155"/>
      <c r="C38" s="296">
        <v>41606</v>
      </c>
      <c r="E38" s="668">
        <v>561.75</v>
      </c>
      <c r="F38" s="280">
        <v>640.5</v>
      </c>
      <c r="G38" s="283">
        <v>598.06154578260737</v>
      </c>
      <c r="H38" s="280">
        <v>32582.1</v>
      </c>
      <c r="I38" s="668">
        <v>945</v>
      </c>
      <c r="J38" s="280">
        <v>1050</v>
      </c>
      <c r="K38" s="283">
        <v>1000.3649928943628</v>
      </c>
      <c r="L38" s="280">
        <v>1389</v>
      </c>
      <c r="M38" s="668">
        <v>661.5</v>
      </c>
      <c r="N38" s="280">
        <v>756</v>
      </c>
      <c r="O38" s="283">
        <v>710.9990827840702</v>
      </c>
      <c r="P38" s="280">
        <v>28988.7</v>
      </c>
    </row>
    <row r="39" spans="2:16" ht="11.1" customHeight="1" x14ac:dyDescent="0.15">
      <c r="B39" s="155"/>
      <c r="C39" s="296">
        <v>41607</v>
      </c>
      <c r="D39" s="135"/>
      <c r="E39" s="668">
        <v>561.75</v>
      </c>
      <c r="F39" s="280">
        <v>643.65</v>
      </c>
      <c r="G39" s="283">
        <v>599.38704026632854</v>
      </c>
      <c r="H39" s="280">
        <v>17604.099999999999</v>
      </c>
      <c r="I39" s="668">
        <v>950.04</v>
      </c>
      <c r="J39" s="280">
        <v>1064.7</v>
      </c>
      <c r="K39" s="283">
        <v>999.96443135478034</v>
      </c>
      <c r="L39" s="280">
        <v>852.3</v>
      </c>
      <c r="M39" s="668">
        <v>665.7</v>
      </c>
      <c r="N39" s="280">
        <v>764.4</v>
      </c>
      <c r="O39" s="283">
        <v>713.61067019400355</v>
      </c>
      <c r="P39" s="280">
        <v>21907.599999999999</v>
      </c>
    </row>
    <row r="40" spans="2:16" x14ac:dyDescent="0.15">
      <c r="B40" s="155"/>
      <c r="C40" s="296"/>
      <c r="D40" s="156"/>
      <c r="E40" s="157"/>
      <c r="F40" s="157"/>
      <c r="G40" s="156"/>
      <c r="H40" s="157"/>
      <c r="I40" s="157"/>
      <c r="J40" s="157"/>
      <c r="K40" s="157"/>
      <c r="L40" s="157"/>
      <c r="M40" s="157"/>
      <c r="N40" s="157"/>
      <c r="O40" s="157"/>
      <c r="P40" s="156"/>
    </row>
    <row r="41" spans="2:16" x14ac:dyDescent="0.15">
      <c r="B41" s="150"/>
      <c r="C41" s="326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</row>
    <row r="43" spans="2:16" x14ac:dyDescent="0.15">
      <c r="P43" s="694"/>
    </row>
    <row r="44" spans="2:16" x14ac:dyDescent="0.15">
      <c r="P44" s="694"/>
    </row>
    <row r="45" spans="2:16" x14ac:dyDescent="0.15">
      <c r="P45" s="694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25" style="136" customWidth="1"/>
    <col min="3" max="3" width="3.625" style="136" customWidth="1"/>
    <col min="4" max="4" width="5.37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7" style="136" customWidth="1"/>
    <col min="17" max="19" width="5.875" style="136" customWidth="1"/>
    <col min="20" max="20" width="7.125" style="136" customWidth="1"/>
    <col min="21" max="21" width="5.25" style="136" customWidth="1"/>
    <col min="22" max="22" width="5" style="136" customWidth="1"/>
    <col min="23" max="23" width="5.5" style="136" customWidth="1"/>
    <col min="24" max="24" width="7.75" style="136" customWidth="1"/>
    <col min="25" max="16384" width="7.5" style="136"/>
  </cols>
  <sheetData>
    <row r="1" spans="2:35" ht="6" customHeight="1" x14ac:dyDescent="0.15"/>
    <row r="2" spans="2:35" ht="6.75" customHeight="1" x14ac:dyDescent="0.15"/>
    <row r="3" spans="2:35" x14ac:dyDescent="0.15">
      <c r="B3" s="136" t="s">
        <v>177</v>
      </c>
    </row>
    <row r="4" spans="2:35" ht="9" customHeight="1" x14ac:dyDescent="0.15">
      <c r="X4" s="138" t="s">
        <v>85</v>
      </c>
    </row>
    <row r="5" spans="2:35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5" ht="11.25" customHeight="1" x14ac:dyDescent="0.15">
      <c r="B6" s="155"/>
      <c r="C6" s="167" t="s">
        <v>86</v>
      </c>
      <c r="D6" s="238"/>
      <c r="E6" s="702" t="s">
        <v>306</v>
      </c>
      <c r="F6" s="289"/>
      <c r="G6" s="289"/>
      <c r="H6" s="290"/>
      <c r="I6" s="703" t="s">
        <v>309</v>
      </c>
      <c r="J6" s="289"/>
      <c r="K6" s="289"/>
      <c r="L6" s="290"/>
      <c r="M6" s="703" t="s">
        <v>310</v>
      </c>
      <c r="N6" s="289"/>
      <c r="O6" s="289"/>
      <c r="P6" s="290"/>
      <c r="Q6" s="289" t="s">
        <v>312</v>
      </c>
      <c r="R6" s="289"/>
      <c r="S6" s="289"/>
      <c r="T6" s="289"/>
      <c r="U6" s="140" t="s">
        <v>455</v>
      </c>
      <c r="V6" s="289"/>
      <c r="W6" s="289"/>
      <c r="X6" s="290"/>
      <c r="Z6" s="309"/>
      <c r="AA6" s="309"/>
      <c r="AB6" s="309"/>
      <c r="AC6" s="309"/>
      <c r="AD6" s="309"/>
      <c r="AE6" s="309"/>
      <c r="AF6" s="309"/>
      <c r="AG6" s="309"/>
      <c r="AH6" s="309"/>
      <c r="AI6" s="309"/>
    </row>
    <row r="7" spans="2:35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</row>
    <row r="8" spans="2:35" ht="11.25" customHeight="1" x14ac:dyDescent="0.15">
      <c r="B8" s="155" t="s">
        <v>92</v>
      </c>
      <c r="C8" s="135"/>
      <c r="E8" s="148" t="s">
        <v>456</v>
      </c>
      <c r="F8" s="149" t="s">
        <v>457</v>
      </c>
      <c r="G8" s="144" t="s">
        <v>95</v>
      </c>
      <c r="H8" s="149" t="s">
        <v>96</v>
      </c>
      <c r="I8" s="148" t="s">
        <v>456</v>
      </c>
      <c r="J8" s="149" t="s">
        <v>457</v>
      </c>
      <c r="K8" s="144" t="s">
        <v>95</v>
      </c>
      <c r="L8" s="149" t="s">
        <v>96</v>
      </c>
      <c r="M8" s="148" t="s">
        <v>456</v>
      </c>
      <c r="N8" s="149" t="s">
        <v>457</v>
      </c>
      <c r="O8" s="144" t="s">
        <v>95</v>
      </c>
      <c r="P8" s="149" t="s">
        <v>96</v>
      </c>
      <c r="Q8" s="148" t="s">
        <v>456</v>
      </c>
      <c r="R8" s="149" t="s">
        <v>457</v>
      </c>
      <c r="S8" s="144" t="s">
        <v>95</v>
      </c>
      <c r="T8" s="149" t="s">
        <v>96</v>
      </c>
      <c r="U8" s="148" t="s">
        <v>456</v>
      </c>
      <c r="V8" s="149" t="s">
        <v>457</v>
      </c>
      <c r="W8" s="144" t="s">
        <v>95</v>
      </c>
      <c r="X8" s="149" t="s">
        <v>96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</row>
    <row r="9" spans="2:35" ht="11.25" customHeight="1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2:35" ht="11.25" customHeight="1" x14ac:dyDescent="0.15">
      <c r="B10" s="155" t="s">
        <v>0</v>
      </c>
      <c r="C10" s="135">
        <v>22</v>
      </c>
      <c r="D10" s="136" t="s">
        <v>1</v>
      </c>
      <c r="E10" s="148" t="s">
        <v>149</v>
      </c>
      <c r="F10" s="244" t="s">
        <v>149</v>
      </c>
      <c r="G10" s="144" t="s">
        <v>149</v>
      </c>
      <c r="H10" s="244" t="s">
        <v>149</v>
      </c>
      <c r="I10" s="148" t="s">
        <v>149</v>
      </c>
      <c r="J10" s="244" t="s">
        <v>149</v>
      </c>
      <c r="K10" s="144" t="s">
        <v>149</v>
      </c>
      <c r="L10" s="244" t="s">
        <v>149</v>
      </c>
      <c r="M10" s="148" t="s">
        <v>149</v>
      </c>
      <c r="N10" s="244" t="s">
        <v>149</v>
      </c>
      <c r="O10" s="144" t="s">
        <v>149</v>
      </c>
      <c r="P10" s="244" t="s">
        <v>149</v>
      </c>
      <c r="Q10" s="148" t="s">
        <v>149</v>
      </c>
      <c r="R10" s="244" t="s">
        <v>149</v>
      </c>
      <c r="S10" s="144" t="s">
        <v>149</v>
      </c>
      <c r="T10" s="244" t="s">
        <v>149</v>
      </c>
      <c r="U10" s="148" t="s">
        <v>149</v>
      </c>
      <c r="V10" s="244" t="s">
        <v>149</v>
      </c>
      <c r="W10" s="144" t="s">
        <v>149</v>
      </c>
      <c r="X10" s="244" t="s">
        <v>149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</row>
    <row r="11" spans="2:35" ht="11.25" customHeight="1" x14ac:dyDescent="0.15">
      <c r="B11" s="155"/>
      <c r="C11" s="135">
        <v>23</v>
      </c>
      <c r="D11" s="135"/>
      <c r="E11" s="148" t="s">
        <v>149</v>
      </c>
      <c r="F11" s="244" t="s">
        <v>149</v>
      </c>
      <c r="G11" s="144" t="s">
        <v>149</v>
      </c>
      <c r="H11" s="244" t="s">
        <v>149</v>
      </c>
      <c r="I11" s="148" t="s">
        <v>149</v>
      </c>
      <c r="J11" s="244" t="s">
        <v>149</v>
      </c>
      <c r="K11" s="144" t="s">
        <v>149</v>
      </c>
      <c r="L11" s="244" t="s">
        <v>149</v>
      </c>
      <c r="M11" s="148" t="s">
        <v>149</v>
      </c>
      <c r="N11" s="244" t="s">
        <v>149</v>
      </c>
      <c r="O11" s="144" t="s">
        <v>149</v>
      </c>
      <c r="P11" s="244" t="s">
        <v>149</v>
      </c>
      <c r="Q11" s="148" t="s">
        <v>149</v>
      </c>
      <c r="R11" s="244" t="s">
        <v>149</v>
      </c>
      <c r="S11" s="144" t="s">
        <v>149</v>
      </c>
      <c r="T11" s="244" t="s">
        <v>149</v>
      </c>
      <c r="U11" s="148" t="s">
        <v>149</v>
      </c>
      <c r="V11" s="244" t="s">
        <v>149</v>
      </c>
      <c r="W11" s="144" t="s">
        <v>149</v>
      </c>
      <c r="X11" s="244" t="s">
        <v>149</v>
      </c>
    </row>
    <row r="12" spans="2:35" ht="11.25" customHeight="1" x14ac:dyDescent="0.15">
      <c r="B12" s="150"/>
      <c r="C12" s="151">
        <v>24</v>
      </c>
      <c r="D12" s="161"/>
      <c r="E12" s="154" t="s">
        <v>149</v>
      </c>
      <c r="F12" s="153" t="s">
        <v>149</v>
      </c>
      <c r="G12" s="497">
        <v>0</v>
      </c>
      <c r="H12" s="153" t="s">
        <v>149</v>
      </c>
      <c r="I12" s="152" t="s">
        <v>149</v>
      </c>
      <c r="J12" s="153" t="s">
        <v>149</v>
      </c>
      <c r="K12" s="497">
        <v>0</v>
      </c>
      <c r="L12" s="153" t="s">
        <v>149</v>
      </c>
      <c r="M12" s="152" t="s">
        <v>149</v>
      </c>
      <c r="N12" s="153" t="s">
        <v>149</v>
      </c>
      <c r="O12" s="497">
        <v>0</v>
      </c>
      <c r="P12" s="153" t="s">
        <v>149</v>
      </c>
      <c r="Q12" s="152" t="s">
        <v>149</v>
      </c>
      <c r="R12" s="153" t="s">
        <v>149</v>
      </c>
      <c r="S12" s="497">
        <v>0</v>
      </c>
      <c r="T12" s="153" t="s">
        <v>149</v>
      </c>
      <c r="U12" s="154" t="s">
        <v>149</v>
      </c>
      <c r="V12" s="153" t="s">
        <v>149</v>
      </c>
      <c r="W12" s="497">
        <v>0</v>
      </c>
      <c r="X12" s="153" t="s">
        <v>149</v>
      </c>
    </row>
    <row r="13" spans="2:35" ht="11.25" customHeight="1" x14ac:dyDescent="0.15">
      <c r="B13" s="155" t="s">
        <v>458</v>
      </c>
      <c r="C13" s="135">
        <v>3</v>
      </c>
      <c r="D13" s="156" t="s">
        <v>459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59">
        <v>913.5</v>
      </c>
      <c r="V13" s="259">
        <v>1029</v>
      </c>
      <c r="W13" s="259">
        <v>981.98424454618896</v>
      </c>
      <c r="X13" s="259">
        <v>8239.2000000000007</v>
      </c>
    </row>
    <row r="14" spans="2:35" ht="11.25" customHeight="1" x14ac:dyDescent="0.15">
      <c r="B14" s="155"/>
      <c r="C14" s="135">
        <v>4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59">
        <v>997.5</v>
      </c>
      <c r="V14" s="259">
        <v>1176</v>
      </c>
      <c r="W14" s="259">
        <v>1029.4340646651272</v>
      </c>
      <c r="X14" s="259">
        <v>12563.4</v>
      </c>
    </row>
    <row r="15" spans="2:35" ht="11.25" customHeight="1" x14ac:dyDescent="0.15">
      <c r="B15" s="155"/>
      <c r="C15" s="135">
        <v>5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59">
        <v>1029</v>
      </c>
      <c r="V15" s="259">
        <v>1176</v>
      </c>
      <c r="W15" s="259">
        <v>1040.4190320907137</v>
      </c>
      <c r="X15" s="259">
        <v>12230.8</v>
      </c>
    </row>
    <row r="16" spans="2:35" ht="11.25" customHeight="1" x14ac:dyDescent="0.15">
      <c r="B16" s="155"/>
      <c r="C16" s="135">
        <v>6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59">
        <v>964.32</v>
      </c>
      <c r="V16" s="259">
        <v>1205.925</v>
      </c>
      <c r="W16" s="259">
        <v>1057.4582684824902</v>
      </c>
      <c r="X16" s="259">
        <v>13901.4</v>
      </c>
    </row>
    <row r="17" spans="2:29" ht="11.25" customHeight="1" x14ac:dyDescent="0.15">
      <c r="B17" s="155"/>
      <c r="C17" s="135">
        <v>7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59">
        <v>1029</v>
      </c>
      <c r="V17" s="259">
        <v>1312.5</v>
      </c>
      <c r="W17" s="259">
        <v>1059.5025136517293</v>
      </c>
      <c r="X17" s="259">
        <v>11141.2</v>
      </c>
    </row>
    <row r="18" spans="2:29" ht="11.25" customHeight="1" x14ac:dyDescent="0.15">
      <c r="B18" s="155"/>
      <c r="C18" s="135">
        <v>8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59">
        <v>1008</v>
      </c>
      <c r="V18" s="259">
        <v>1179.885</v>
      </c>
      <c r="W18" s="259">
        <v>1048.7086284610432</v>
      </c>
      <c r="X18" s="259">
        <v>9100.2999999999993</v>
      </c>
    </row>
    <row r="19" spans="2:29" ht="11.25" customHeight="1" x14ac:dyDescent="0.15">
      <c r="B19" s="155"/>
      <c r="C19" s="135">
        <v>9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59">
        <v>1029</v>
      </c>
      <c r="V19" s="259">
        <v>1123.5</v>
      </c>
      <c r="W19" s="259">
        <v>1044.9316981132076</v>
      </c>
      <c r="X19" s="259">
        <v>10929.7</v>
      </c>
    </row>
    <row r="20" spans="2:29" ht="11.25" customHeight="1" x14ac:dyDescent="0.15">
      <c r="B20" s="155"/>
      <c r="C20" s="135">
        <v>10</v>
      </c>
      <c r="D20" s="156"/>
      <c r="E20" s="221">
        <v>997.5</v>
      </c>
      <c r="F20" s="221">
        <v>1092</v>
      </c>
      <c r="G20" s="221">
        <v>1048.0272395814534</v>
      </c>
      <c r="H20" s="221">
        <v>40498</v>
      </c>
      <c r="I20" s="221">
        <v>1810.41</v>
      </c>
      <c r="J20" s="221">
        <v>1942.5</v>
      </c>
      <c r="K20" s="221">
        <v>1850.5832157968982</v>
      </c>
      <c r="L20" s="221">
        <v>1932.9</v>
      </c>
      <c r="M20" s="221">
        <v>882</v>
      </c>
      <c r="N20" s="221">
        <v>955.5</v>
      </c>
      <c r="O20" s="221">
        <v>917.72757770386511</v>
      </c>
      <c r="P20" s="221">
        <v>30437.4</v>
      </c>
      <c r="Q20" s="221">
        <v>588</v>
      </c>
      <c r="R20" s="221">
        <v>682.5</v>
      </c>
      <c r="S20" s="221">
        <v>603.66538260355219</v>
      </c>
      <c r="T20" s="221">
        <v>28001.599999999999</v>
      </c>
      <c r="U20" s="259">
        <v>1050</v>
      </c>
      <c r="V20" s="259">
        <v>1155</v>
      </c>
      <c r="W20" s="259">
        <v>1111.812987279442</v>
      </c>
      <c r="X20" s="293">
        <v>10416.799999999999</v>
      </c>
    </row>
    <row r="21" spans="2:29" ht="11.25" customHeight="1" x14ac:dyDescent="0.15">
      <c r="B21" s="150"/>
      <c r="C21" s="151">
        <v>11</v>
      </c>
      <c r="D21" s="161"/>
      <c r="E21" s="249">
        <v>1050</v>
      </c>
      <c r="F21" s="249">
        <v>1155</v>
      </c>
      <c r="G21" s="249">
        <v>1133.0151122726415</v>
      </c>
      <c r="H21" s="249">
        <v>47653.600000000006</v>
      </c>
      <c r="I21" s="249">
        <v>1837.5</v>
      </c>
      <c r="J21" s="249">
        <v>1942.5</v>
      </c>
      <c r="K21" s="249">
        <v>1856.1233847436438</v>
      </c>
      <c r="L21" s="249">
        <v>1397.1</v>
      </c>
      <c r="M21" s="249">
        <v>892.5</v>
      </c>
      <c r="N21" s="249">
        <v>997.5</v>
      </c>
      <c r="O21" s="249">
        <v>947.93630257232269</v>
      </c>
      <c r="P21" s="249">
        <v>29693.4</v>
      </c>
      <c r="Q21" s="249">
        <v>609</v>
      </c>
      <c r="R21" s="249">
        <v>699.30000000000007</v>
      </c>
      <c r="S21" s="249">
        <v>634.3228860126568</v>
      </c>
      <c r="T21" s="249">
        <v>25755.9</v>
      </c>
      <c r="U21" s="132">
        <v>1155</v>
      </c>
      <c r="V21" s="132">
        <v>1260</v>
      </c>
      <c r="W21" s="132">
        <v>1186.7217928902628</v>
      </c>
      <c r="X21" s="294">
        <v>8119.2</v>
      </c>
    </row>
    <row r="22" spans="2:29" ht="11.25" customHeight="1" x14ac:dyDescent="0.15">
      <c r="B22" s="295" t="s">
        <v>184</v>
      </c>
      <c r="C22" s="296"/>
      <c r="D22" s="297"/>
      <c r="E22" s="148"/>
      <c r="F22" s="244"/>
      <c r="G22" s="144"/>
      <c r="H22" s="244"/>
      <c r="I22" s="148"/>
      <c r="J22" s="244"/>
      <c r="K22" s="144"/>
      <c r="L22" s="244"/>
      <c r="M22" s="148"/>
      <c r="N22" s="244"/>
      <c r="O22" s="144"/>
      <c r="P22" s="244"/>
      <c r="Q22" s="148"/>
      <c r="R22" s="244"/>
      <c r="S22" s="144"/>
      <c r="T22" s="244"/>
      <c r="U22" s="158"/>
      <c r="V22" s="174"/>
      <c r="W22" s="139"/>
      <c r="X22" s="174"/>
    </row>
    <row r="23" spans="2:29" ht="11.25" customHeight="1" x14ac:dyDescent="0.15">
      <c r="B23" s="704">
        <v>41579</v>
      </c>
      <c r="C23" s="705"/>
      <c r="D23" s="706">
        <v>41593</v>
      </c>
      <c r="E23" s="221">
        <v>1050</v>
      </c>
      <c r="F23" s="221">
        <v>1113</v>
      </c>
      <c r="G23" s="221">
        <v>1094.108500395201</v>
      </c>
      <c r="H23" s="221">
        <v>19223.400000000001</v>
      </c>
      <c r="I23" s="221">
        <v>1837.5</v>
      </c>
      <c r="J23" s="221">
        <v>1942.5</v>
      </c>
      <c r="K23" s="221">
        <v>1847.3166058394172</v>
      </c>
      <c r="L23" s="221">
        <v>680.8</v>
      </c>
      <c r="M23" s="221">
        <v>892.5</v>
      </c>
      <c r="N23" s="221">
        <v>997.5</v>
      </c>
      <c r="O23" s="221">
        <v>953.06197295147183</v>
      </c>
      <c r="P23" s="221">
        <v>15404</v>
      </c>
      <c r="Q23" s="221">
        <v>609</v>
      </c>
      <c r="R23" s="221">
        <v>693</v>
      </c>
      <c r="S23" s="221">
        <v>630.85764422405396</v>
      </c>
      <c r="T23" s="221">
        <v>11752.9</v>
      </c>
      <c r="U23" s="259">
        <v>1155</v>
      </c>
      <c r="V23" s="259">
        <v>1155</v>
      </c>
      <c r="W23" s="259">
        <v>1155</v>
      </c>
      <c r="X23" s="259">
        <v>4386</v>
      </c>
    </row>
    <row r="24" spans="2:29" ht="11.25" customHeight="1" x14ac:dyDescent="0.15">
      <c r="B24" s="704">
        <v>41596</v>
      </c>
      <c r="C24" s="705"/>
      <c r="D24" s="707">
        <v>41607</v>
      </c>
      <c r="E24" s="221">
        <v>1071</v>
      </c>
      <c r="F24" s="221">
        <v>1155</v>
      </c>
      <c r="G24" s="221">
        <v>1140.5974639761378</v>
      </c>
      <c r="H24" s="221">
        <v>28430.2</v>
      </c>
      <c r="I24" s="221">
        <v>1849.0500000000002</v>
      </c>
      <c r="J24" s="221">
        <v>1903.65</v>
      </c>
      <c r="K24" s="221">
        <v>1875.3000000000002</v>
      </c>
      <c r="L24" s="221">
        <v>716.3</v>
      </c>
      <c r="M24" s="221">
        <v>892.5</v>
      </c>
      <c r="N24" s="221">
        <v>997.5</v>
      </c>
      <c r="O24" s="221">
        <v>934.78201987205671</v>
      </c>
      <c r="P24" s="221">
        <v>14289.4</v>
      </c>
      <c r="Q24" s="221">
        <v>619.5</v>
      </c>
      <c r="R24" s="221">
        <v>699.30000000000007</v>
      </c>
      <c r="S24" s="221">
        <v>636.38323782234954</v>
      </c>
      <c r="T24" s="221">
        <v>14003</v>
      </c>
      <c r="U24" s="259">
        <v>1176</v>
      </c>
      <c r="V24" s="259">
        <v>1260</v>
      </c>
      <c r="W24" s="259">
        <v>1210.9745454545455</v>
      </c>
      <c r="X24" s="259">
        <v>3733.2</v>
      </c>
    </row>
    <row r="25" spans="2:29" ht="11.25" customHeight="1" x14ac:dyDescent="0.15">
      <c r="B25" s="303"/>
      <c r="C25" s="304"/>
      <c r="D25" s="304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135"/>
      <c r="AA25" s="135"/>
      <c r="AB25" s="135"/>
      <c r="AC25" s="135"/>
    </row>
    <row r="26" spans="2:29" ht="11.25" customHeight="1" x14ac:dyDescent="0.15">
      <c r="B26" s="155"/>
      <c r="C26" s="167" t="s">
        <v>86</v>
      </c>
      <c r="D26" s="238"/>
      <c r="E26" s="140" t="s">
        <v>460</v>
      </c>
      <c r="F26" s="289"/>
      <c r="G26" s="289"/>
      <c r="H26" s="289"/>
      <c r="I26" s="140" t="s">
        <v>461</v>
      </c>
      <c r="J26" s="289"/>
      <c r="K26" s="289"/>
      <c r="L26" s="289"/>
      <c r="M26" s="140" t="s">
        <v>462</v>
      </c>
      <c r="N26" s="289"/>
      <c r="O26" s="289"/>
      <c r="P26" s="289"/>
      <c r="Q26" s="140" t="s">
        <v>463</v>
      </c>
      <c r="R26" s="289"/>
      <c r="S26" s="289"/>
      <c r="T26" s="290"/>
      <c r="U26" s="140" t="s">
        <v>464</v>
      </c>
      <c r="V26" s="289"/>
      <c r="W26" s="289"/>
      <c r="X26" s="289"/>
      <c r="Z26" s="309"/>
      <c r="AA26" s="309"/>
      <c r="AB26" s="309"/>
      <c r="AC26" s="135"/>
    </row>
    <row r="27" spans="2:29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61"/>
      <c r="U27" s="150"/>
      <c r="V27" s="151"/>
      <c r="W27" s="151"/>
      <c r="X27" s="151"/>
      <c r="Z27" s="178"/>
      <c r="AA27" s="178"/>
      <c r="AB27" s="178"/>
      <c r="AC27" s="135"/>
    </row>
    <row r="28" spans="2:29" ht="11.25" customHeight="1" x14ac:dyDescent="0.15">
      <c r="B28" s="155" t="s">
        <v>92</v>
      </c>
      <c r="C28" s="135"/>
      <c r="E28" s="148" t="s">
        <v>456</v>
      </c>
      <c r="F28" s="149" t="s">
        <v>457</v>
      </c>
      <c r="G28" s="144" t="s">
        <v>95</v>
      </c>
      <c r="H28" s="149" t="s">
        <v>96</v>
      </c>
      <c r="I28" s="148" t="s">
        <v>456</v>
      </c>
      <c r="J28" s="149" t="s">
        <v>457</v>
      </c>
      <c r="K28" s="144" t="s">
        <v>95</v>
      </c>
      <c r="L28" s="149" t="s">
        <v>96</v>
      </c>
      <c r="M28" s="148" t="s">
        <v>456</v>
      </c>
      <c r="N28" s="149" t="s">
        <v>457</v>
      </c>
      <c r="O28" s="144" t="s">
        <v>95</v>
      </c>
      <c r="P28" s="149" t="s">
        <v>96</v>
      </c>
      <c r="Q28" s="148" t="s">
        <v>456</v>
      </c>
      <c r="R28" s="149" t="s">
        <v>457</v>
      </c>
      <c r="S28" s="144" t="s">
        <v>95</v>
      </c>
      <c r="T28" s="149" t="s">
        <v>96</v>
      </c>
      <c r="U28" s="148" t="s">
        <v>456</v>
      </c>
      <c r="V28" s="149" t="s">
        <v>457</v>
      </c>
      <c r="W28" s="144" t="s">
        <v>95</v>
      </c>
      <c r="X28" s="149" t="s">
        <v>96</v>
      </c>
      <c r="Z28" s="178"/>
      <c r="AA28" s="178"/>
      <c r="AB28" s="178"/>
      <c r="AC28" s="135"/>
    </row>
    <row r="29" spans="2:29" ht="11.25" customHeight="1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Z29" s="178"/>
      <c r="AA29" s="178"/>
      <c r="AB29" s="178"/>
      <c r="AC29" s="135"/>
    </row>
    <row r="30" spans="2:29" ht="11.25" customHeight="1" x14ac:dyDescent="0.15">
      <c r="B30" s="155" t="s">
        <v>0</v>
      </c>
      <c r="C30" s="135">
        <v>22</v>
      </c>
      <c r="D30" s="136" t="s">
        <v>1</v>
      </c>
      <c r="E30" s="148" t="s">
        <v>149</v>
      </c>
      <c r="F30" s="244" t="s">
        <v>149</v>
      </c>
      <c r="G30" s="144" t="s">
        <v>149</v>
      </c>
      <c r="H30" s="244" t="s">
        <v>149</v>
      </c>
      <c r="I30" s="148" t="s">
        <v>149</v>
      </c>
      <c r="J30" s="244" t="s">
        <v>149</v>
      </c>
      <c r="K30" s="144" t="s">
        <v>149</v>
      </c>
      <c r="L30" s="244" t="s">
        <v>149</v>
      </c>
      <c r="M30" s="148" t="s">
        <v>149</v>
      </c>
      <c r="N30" s="244" t="s">
        <v>149</v>
      </c>
      <c r="O30" s="144" t="s">
        <v>149</v>
      </c>
      <c r="P30" s="244" t="s">
        <v>149</v>
      </c>
      <c r="Q30" s="148" t="s">
        <v>149</v>
      </c>
      <c r="R30" s="244" t="s">
        <v>149</v>
      </c>
      <c r="S30" s="144" t="s">
        <v>149</v>
      </c>
      <c r="T30" s="244" t="s">
        <v>149</v>
      </c>
      <c r="U30" s="221">
        <v>0</v>
      </c>
      <c r="V30" s="221">
        <v>0</v>
      </c>
      <c r="W30" s="221">
        <v>0</v>
      </c>
      <c r="X30" s="221">
        <v>0</v>
      </c>
      <c r="Z30" s="178"/>
      <c r="AA30" s="178"/>
      <c r="AB30" s="178"/>
      <c r="AC30" s="135"/>
    </row>
    <row r="31" spans="2:29" ht="11.25" customHeight="1" x14ac:dyDescent="0.15">
      <c r="B31" s="155"/>
      <c r="C31" s="135">
        <v>23</v>
      </c>
      <c r="D31" s="156"/>
      <c r="E31" s="148" t="s">
        <v>149</v>
      </c>
      <c r="F31" s="244" t="s">
        <v>149</v>
      </c>
      <c r="G31" s="144" t="s">
        <v>149</v>
      </c>
      <c r="H31" s="244" t="s">
        <v>149</v>
      </c>
      <c r="I31" s="148" t="s">
        <v>149</v>
      </c>
      <c r="J31" s="244" t="s">
        <v>149</v>
      </c>
      <c r="K31" s="144" t="s">
        <v>149</v>
      </c>
      <c r="L31" s="244" t="s">
        <v>149</v>
      </c>
      <c r="M31" s="148" t="s">
        <v>149</v>
      </c>
      <c r="N31" s="244" t="s">
        <v>149</v>
      </c>
      <c r="O31" s="144" t="s">
        <v>149</v>
      </c>
      <c r="P31" s="244" t="s">
        <v>149</v>
      </c>
      <c r="Q31" s="148" t="s">
        <v>149</v>
      </c>
      <c r="R31" s="244" t="s">
        <v>149</v>
      </c>
      <c r="S31" s="144" t="s">
        <v>149</v>
      </c>
      <c r="T31" s="244" t="s">
        <v>149</v>
      </c>
      <c r="U31" s="221">
        <v>0</v>
      </c>
      <c r="V31" s="221">
        <v>0</v>
      </c>
      <c r="W31" s="221">
        <v>0</v>
      </c>
      <c r="X31" s="221">
        <v>0</v>
      </c>
      <c r="Z31" s="135"/>
      <c r="AA31" s="135"/>
      <c r="AB31" s="135"/>
      <c r="AC31" s="135"/>
    </row>
    <row r="32" spans="2:29" ht="11.25" customHeight="1" x14ac:dyDescent="0.15">
      <c r="B32" s="150"/>
      <c r="C32" s="151">
        <v>24</v>
      </c>
      <c r="D32" s="161"/>
      <c r="E32" s="152" t="s">
        <v>149</v>
      </c>
      <c r="F32" s="153" t="s">
        <v>149</v>
      </c>
      <c r="G32" s="497">
        <v>0</v>
      </c>
      <c r="H32" s="153" t="s">
        <v>149</v>
      </c>
      <c r="I32" s="152" t="s">
        <v>149</v>
      </c>
      <c r="J32" s="153" t="s">
        <v>149</v>
      </c>
      <c r="K32" s="497">
        <v>0</v>
      </c>
      <c r="L32" s="153" t="s">
        <v>149</v>
      </c>
      <c r="M32" s="152" t="s">
        <v>149</v>
      </c>
      <c r="N32" s="153" t="s">
        <v>149</v>
      </c>
      <c r="O32" s="497">
        <v>0</v>
      </c>
      <c r="P32" s="153" t="s">
        <v>149</v>
      </c>
      <c r="Q32" s="152" t="s">
        <v>149</v>
      </c>
      <c r="R32" s="153" t="s">
        <v>149</v>
      </c>
      <c r="S32" s="497">
        <v>0</v>
      </c>
      <c r="T32" s="153" t="s">
        <v>149</v>
      </c>
      <c r="U32" s="249">
        <v>0</v>
      </c>
      <c r="V32" s="249">
        <v>0</v>
      </c>
      <c r="W32" s="249">
        <v>0</v>
      </c>
      <c r="X32" s="249">
        <v>0</v>
      </c>
      <c r="Z32" s="178"/>
      <c r="AA32" s="178"/>
      <c r="AB32" s="178"/>
      <c r="AC32" s="178"/>
    </row>
    <row r="33" spans="2:24" ht="11.25" customHeight="1" x14ac:dyDescent="0.15">
      <c r="B33" s="155" t="s">
        <v>458</v>
      </c>
      <c r="C33" s="135">
        <v>3</v>
      </c>
      <c r="D33" s="156" t="s">
        <v>459</v>
      </c>
      <c r="E33" s="259">
        <v>819</v>
      </c>
      <c r="F33" s="259">
        <v>928.2</v>
      </c>
      <c r="G33" s="259">
        <v>877.10986482599958</v>
      </c>
      <c r="H33" s="259">
        <v>10092.599999999999</v>
      </c>
      <c r="I33" s="259">
        <v>787.5</v>
      </c>
      <c r="J33" s="259">
        <v>892.5</v>
      </c>
      <c r="K33" s="259">
        <v>836.41953567383916</v>
      </c>
      <c r="L33" s="259">
        <v>13841.9</v>
      </c>
      <c r="M33" s="259">
        <v>2310</v>
      </c>
      <c r="N33" s="259">
        <v>2572.5</v>
      </c>
      <c r="O33" s="259">
        <v>2424.9174329649954</v>
      </c>
      <c r="P33" s="259">
        <v>2705.2</v>
      </c>
      <c r="Q33" s="259">
        <v>2205</v>
      </c>
      <c r="R33" s="259">
        <v>2205</v>
      </c>
      <c r="S33" s="259">
        <v>2205</v>
      </c>
      <c r="T33" s="259">
        <v>6478.7000000000007</v>
      </c>
      <c r="U33" s="259">
        <v>3465</v>
      </c>
      <c r="V33" s="259">
        <v>3675</v>
      </c>
      <c r="W33" s="259">
        <v>3515.6959459459463</v>
      </c>
      <c r="X33" s="259">
        <v>2469.9</v>
      </c>
    </row>
    <row r="34" spans="2:24" ht="11.25" customHeight="1" x14ac:dyDescent="0.15">
      <c r="B34" s="155"/>
      <c r="C34" s="135">
        <v>4</v>
      </c>
      <c r="D34" s="156"/>
      <c r="E34" s="259">
        <v>861</v>
      </c>
      <c r="F34" s="259">
        <v>945</v>
      </c>
      <c r="G34" s="259">
        <v>902.2942677165355</v>
      </c>
      <c r="H34" s="259">
        <v>10525.3</v>
      </c>
      <c r="I34" s="259">
        <v>819</v>
      </c>
      <c r="J34" s="259">
        <v>889.35</v>
      </c>
      <c r="K34" s="259">
        <v>879.11789600967359</v>
      </c>
      <c r="L34" s="259">
        <v>15885.599999999999</v>
      </c>
      <c r="M34" s="259">
        <v>2362.5</v>
      </c>
      <c r="N34" s="259">
        <v>2625</v>
      </c>
      <c r="O34" s="259">
        <v>2472.0566958407562</v>
      </c>
      <c r="P34" s="259">
        <v>2713.1000000000004</v>
      </c>
      <c r="Q34" s="259">
        <v>2205</v>
      </c>
      <c r="R34" s="259">
        <v>2572.5</v>
      </c>
      <c r="S34" s="259">
        <v>2378.6407952069721</v>
      </c>
      <c r="T34" s="293">
        <v>5872.5</v>
      </c>
      <c r="U34" s="259">
        <v>3519.9150000000004</v>
      </c>
      <c r="V34" s="259">
        <v>3962.7000000000003</v>
      </c>
      <c r="W34" s="259">
        <v>3632.992320819113</v>
      </c>
      <c r="X34" s="259">
        <v>2146.4</v>
      </c>
    </row>
    <row r="35" spans="2:24" ht="11.25" customHeight="1" x14ac:dyDescent="0.15">
      <c r="B35" s="155"/>
      <c r="C35" s="135">
        <v>5</v>
      </c>
      <c r="D35" s="156"/>
      <c r="E35" s="259">
        <v>871.5</v>
      </c>
      <c r="F35" s="259">
        <v>945</v>
      </c>
      <c r="G35" s="259">
        <v>907.26455407969638</v>
      </c>
      <c r="H35" s="293">
        <v>9945.2999999999993</v>
      </c>
      <c r="I35" s="259">
        <v>808.5</v>
      </c>
      <c r="J35" s="259">
        <v>889.35</v>
      </c>
      <c r="K35" s="259">
        <v>871.87887740029532</v>
      </c>
      <c r="L35" s="259">
        <v>12704.3</v>
      </c>
      <c r="M35" s="259">
        <v>2310</v>
      </c>
      <c r="N35" s="259">
        <v>2572.5</v>
      </c>
      <c r="O35" s="259">
        <v>2463.824005891016</v>
      </c>
      <c r="P35" s="259">
        <v>4113.5</v>
      </c>
      <c r="Q35" s="259">
        <v>2467.5</v>
      </c>
      <c r="R35" s="293">
        <v>2572.5</v>
      </c>
      <c r="S35" s="259">
        <v>2510.875796178344</v>
      </c>
      <c r="T35" s="293">
        <v>5125.3999999999996</v>
      </c>
      <c r="U35" s="259">
        <v>3622.5</v>
      </c>
      <c r="V35" s="259">
        <v>3937.5</v>
      </c>
      <c r="W35" s="259">
        <v>3660.3106461007451</v>
      </c>
      <c r="X35" s="259">
        <v>2865.2</v>
      </c>
    </row>
    <row r="36" spans="2:24" ht="11.25" customHeight="1" x14ac:dyDescent="0.15">
      <c r="B36" s="155"/>
      <c r="C36" s="135">
        <v>6</v>
      </c>
      <c r="D36" s="156"/>
      <c r="E36" s="259">
        <v>850.5</v>
      </c>
      <c r="F36" s="259">
        <v>928.2</v>
      </c>
      <c r="G36" s="259">
        <v>901.94356518117445</v>
      </c>
      <c r="H36" s="259">
        <v>10548.8</v>
      </c>
      <c r="I36" s="259">
        <v>777</v>
      </c>
      <c r="J36" s="259">
        <v>889.35</v>
      </c>
      <c r="K36" s="259">
        <v>840.62713764055115</v>
      </c>
      <c r="L36" s="259">
        <v>16347.800000000001</v>
      </c>
      <c r="M36" s="259">
        <v>2310</v>
      </c>
      <c r="N36" s="259">
        <v>2614.5</v>
      </c>
      <c r="O36" s="259">
        <v>2428.8172336328621</v>
      </c>
      <c r="P36" s="259">
        <v>3623.4</v>
      </c>
      <c r="Q36" s="259">
        <v>2205</v>
      </c>
      <c r="R36" s="259">
        <v>2415</v>
      </c>
      <c r="S36" s="259">
        <v>2333.4665579119091</v>
      </c>
      <c r="T36" s="293">
        <v>4953.6000000000004</v>
      </c>
      <c r="U36" s="259">
        <v>3622.5</v>
      </c>
      <c r="V36" s="259">
        <v>3937.5</v>
      </c>
      <c r="W36" s="259">
        <v>3796.0835294117651</v>
      </c>
      <c r="X36" s="259">
        <v>3457.9</v>
      </c>
    </row>
    <row r="37" spans="2:24" ht="11.25" customHeight="1" x14ac:dyDescent="0.15">
      <c r="B37" s="155"/>
      <c r="C37" s="135">
        <v>7</v>
      </c>
      <c r="D37" s="156"/>
      <c r="E37" s="259">
        <v>861</v>
      </c>
      <c r="F37" s="259">
        <v>928.2</v>
      </c>
      <c r="G37" s="259">
        <v>916.88440940196347</v>
      </c>
      <c r="H37" s="259">
        <v>12420.7</v>
      </c>
      <c r="I37" s="259">
        <v>777</v>
      </c>
      <c r="J37" s="259">
        <v>889.35</v>
      </c>
      <c r="K37" s="259">
        <v>852.71349994021296</v>
      </c>
      <c r="L37" s="259">
        <v>17771.400000000001</v>
      </c>
      <c r="M37" s="259">
        <v>2362.5</v>
      </c>
      <c r="N37" s="259">
        <v>2614.5</v>
      </c>
      <c r="O37" s="259">
        <v>2418.9207564664143</v>
      </c>
      <c r="P37" s="259">
        <v>4742.6000000000004</v>
      </c>
      <c r="Q37" s="259">
        <v>2205</v>
      </c>
      <c r="R37" s="259">
        <v>2625</v>
      </c>
      <c r="S37" s="259">
        <v>2528.1465517241377</v>
      </c>
      <c r="T37" s="293">
        <v>8300.4</v>
      </c>
      <c r="U37" s="259">
        <v>3727.5</v>
      </c>
      <c r="V37" s="259">
        <v>3727.5</v>
      </c>
      <c r="W37" s="259">
        <v>3727.5</v>
      </c>
      <c r="X37" s="259">
        <v>1875.8</v>
      </c>
    </row>
    <row r="38" spans="2:24" ht="11.25" customHeight="1" x14ac:dyDescent="0.15">
      <c r="B38" s="155"/>
      <c r="C38" s="135">
        <v>8</v>
      </c>
      <c r="D38" s="156"/>
      <c r="E38" s="259">
        <v>850.5</v>
      </c>
      <c r="F38" s="259">
        <v>928.2</v>
      </c>
      <c r="G38" s="259">
        <v>899.75164685089976</v>
      </c>
      <c r="H38" s="259">
        <v>9838.5</v>
      </c>
      <c r="I38" s="259">
        <v>777</v>
      </c>
      <c r="J38" s="259">
        <v>861</v>
      </c>
      <c r="K38" s="259">
        <v>833.26283118849358</v>
      </c>
      <c r="L38" s="259">
        <v>14096.8</v>
      </c>
      <c r="M38" s="259">
        <v>2310</v>
      </c>
      <c r="N38" s="259">
        <v>2614.5</v>
      </c>
      <c r="O38" s="259">
        <v>2442.683291849145</v>
      </c>
      <c r="P38" s="259">
        <v>4961.7999999999993</v>
      </c>
      <c r="Q38" s="259">
        <v>2100</v>
      </c>
      <c r="R38" s="259">
        <v>2782.5</v>
      </c>
      <c r="S38" s="259">
        <v>2421.5898174831887</v>
      </c>
      <c r="T38" s="293">
        <v>8738.2999999999993</v>
      </c>
      <c r="U38" s="259">
        <v>3519.9150000000004</v>
      </c>
      <c r="V38" s="259">
        <v>3780</v>
      </c>
      <c r="W38" s="259">
        <v>3748.1581487791032</v>
      </c>
      <c r="X38" s="259">
        <v>2095.5</v>
      </c>
    </row>
    <row r="39" spans="2:24" ht="11.25" customHeight="1" x14ac:dyDescent="0.15">
      <c r="B39" s="155"/>
      <c r="C39" s="135">
        <v>9</v>
      </c>
      <c r="D39" s="156"/>
      <c r="E39" s="259">
        <v>840</v>
      </c>
      <c r="F39" s="259">
        <v>892.5</v>
      </c>
      <c r="G39" s="259">
        <v>865.34399788471717</v>
      </c>
      <c r="H39" s="259">
        <v>12967.6</v>
      </c>
      <c r="I39" s="259">
        <v>777</v>
      </c>
      <c r="J39" s="259">
        <v>842.1</v>
      </c>
      <c r="K39" s="259">
        <v>802.85280621249558</v>
      </c>
      <c r="L39" s="259">
        <v>16798.2</v>
      </c>
      <c r="M39" s="259">
        <v>2310</v>
      </c>
      <c r="N39" s="259">
        <v>2572.5</v>
      </c>
      <c r="O39" s="259">
        <v>2409.0849609375</v>
      </c>
      <c r="P39" s="259">
        <v>4297</v>
      </c>
      <c r="Q39" s="259">
        <v>2205</v>
      </c>
      <c r="R39" s="259">
        <v>2625</v>
      </c>
      <c r="S39" s="259">
        <v>2404.8447966018625</v>
      </c>
      <c r="T39" s="293">
        <v>7978.2</v>
      </c>
      <c r="U39" s="259">
        <v>3412.5</v>
      </c>
      <c r="V39" s="259">
        <v>3811.5</v>
      </c>
      <c r="W39" s="259">
        <v>3751.2003916449089</v>
      </c>
      <c r="X39" s="259">
        <v>2559.4</v>
      </c>
    </row>
    <row r="40" spans="2:24" ht="11.25" customHeight="1" x14ac:dyDescent="0.15">
      <c r="B40" s="155"/>
      <c r="C40" s="135">
        <v>10</v>
      </c>
      <c r="D40" s="156"/>
      <c r="E40" s="259">
        <v>850.5</v>
      </c>
      <c r="F40" s="259">
        <v>913.5</v>
      </c>
      <c r="G40" s="259">
        <v>876.72164827424285</v>
      </c>
      <c r="H40" s="259">
        <v>27873.300000000003</v>
      </c>
      <c r="I40" s="259">
        <v>819</v>
      </c>
      <c r="J40" s="259">
        <v>892.5</v>
      </c>
      <c r="K40" s="259">
        <v>869.10345821325643</v>
      </c>
      <c r="L40" s="259">
        <v>18291.8</v>
      </c>
      <c r="M40" s="259">
        <v>2362.5</v>
      </c>
      <c r="N40" s="259">
        <v>2719.5</v>
      </c>
      <c r="O40" s="259">
        <v>2445.6353762011859</v>
      </c>
      <c r="P40" s="259">
        <v>3677.6000000000004</v>
      </c>
      <c r="Q40" s="259">
        <v>2415</v>
      </c>
      <c r="R40" s="259">
        <v>2625</v>
      </c>
      <c r="S40" s="259">
        <v>2478.6532097948384</v>
      </c>
      <c r="T40" s="259">
        <v>7685.4</v>
      </c>
      <c r="U40" s="259">
        <v>3570</v>
      </c>
      <c r="V40" s="259">
        <v>3885</v>
      </c>
      <c r="W40" s="259">
        <v>3688.2317073170739</v>
      </c>
      <c r="X40" s="293">
        <v>4940.1000000000004</v>
      </c>
    </row>
    <row r="41" spans="2:24" ht="11.25" customHeight="1" x14ac:dyDescent="0.15">
      <c r="B41" s="150"/>
      <c r="C41" s="151">
        <v>11</v>
      </c>
      <c r="D41" s="161"/>
      <c r="E41" s="132">
        <v>892.5</v>
      </c>
      <c r="F41" s="132">
        <v>942.90000000000009</v>
      </c>
      <c r="G41" s="132">
        <v>914.83113658070681</v>
      </c>
      <c r="H41" s="132">
        <v>13752.8</v>
      </c>
      <c r="I41" s="132">
        <v>892.5</v>
      </c>
      <c r="J41" s="132">
        <v>924</v>
      </c>
      <c r="K41" s="132">
        <v>918.11538461538453</v>
      </c>
      <c r="L41" s="132">
        <v>14387.2</v>
      </c>
      <c r="M41" s="132">
        <v>2520</v>
      </c>
      <c r="N41" s="132">
        <v>2782.5</v>
      </c>
      <c r="O41" s="132">
        <v>2644.8228699551569</v>
      </c>
      <c r="P41" s="132">
        <v>2736.7</v>
      </c>
      <c r="Q41" s="132">
        <v>2415</v>
      </c>
      <c r="R41" s="132">
        <v>2835</v>
      </c>
      <c r="S41" s="132">
        <v>2568.3343057176203</v>
      </c>
      <c r="T41" s="132">
        <v>6209.6</v>
      </c>
      <c r="U41" s="132">
        <v>3570</v>
      </c>
      <c r="V41" s="132">
        <v>4147.5</v>
      </c>
      <c r="W41" s="132">
        <v>3727.3345588235302</v>
      </c>
      <c r="X41" s="294">
        <v>4651.2</v>
      </c>
    </row>
    <row r="42" spans="2:24" ht="11.25" customHeight="1" x14ac:dyDescent="0.15">
      <c r="B42" s="295" t="s">
        <v>184</v>
      </c>
      <c r="C42" s="296"/>
      <c r="D42" s="297"/>
      <c r="E42" s="158"/>
      <c r="F42" s="174"/>
      <c r="G42" s="139"/>
      <c r="H42" s="174"/>
      <c r="I42" s="158"/>
      <c r="J42" s="174"/>
      <c r="K42" s="139"/>
      <c r="L42" s="174"/>
      <c r="M42" s="158"/>
      <c r="N42" s="174"/>
      <c r="O42" s="139"/>
      <c r="P42" s="174"/>
      <c r="Q42" s="158"/>
      <c r="R42" s="174"/>
      <c r="S42" s="139"/>
      <c r="T42" s="174"/>
      <c r="U42" s="158"/>
      <c r="V42" s="174"/>
      <c r="W42" s="139"/>
      <c r="X42" s="174"/>
    </row>
    <row r="43" spans="2:24" ht="11.25" customHeight="1" x14ac:dyDescent="0.15">
      <c r="B43" s="704">
        <v>41579</v>
      </c>
      <c r="C43" s="705"/>
      <c r="D43" s="706">
        <v>41593</v>
      </c>
      <c r="E43" s="259">
        <v>903</v>
      </c>
      <c r="F43" s="259">
        <v>942.90000000000009</v>
      </c>
      <c r="G43" s="259">
        <v>921.35844428871758</v>
      </c>
      <c r="H43" s="259">
        <v>7322.1</v>
      </c>
      <c r="I43" s="259">
        <v>892.5</v>
      </c>
      <c r="J43" s="259">
        <v>924</v>
      </c>
      <c r="K43" s="259">
        <v>918.43675417661086</v>
      </c>
      <c r="L43" s="259">
        <v>6773.6</v>
      </c>
      <c r="M43" s="259">
        <v>2520</v>
      </c>
      <c r="N43" s="259">
        <v>2782.5</v>
      </c>
      <c r="O43" s="259">
        <v>2618.9212328767121</v>
      </c>
      <c r="P43" s="259">
        <v>1147.5</v>
      </c>
      <c r="Q43" s="259">
        <v>2415</v>
      </c>
      <c r="R43" s="259">
        <v>2835</v>
      </c>
      <c r="S43" s="259">
        <v>2515.0953288846526</v>
      </c>
      <c r="T43" s="259">
        <v>3114.2</v>
      </c>
      <c r="U43" s="259">
        <v>3885</v>
      </c>
      <c r="V43" s="259">
        <v>4147.5</v>
      </c>
      <c r="W43" s="259">
        <v>4010.8709016393445</v>
      </c>
      <c r="X43" s="259">
        <v>2192.6999999999998</v>
      </c>
    </row>
    <row r="44" spans="2:24" ht="11.25" customHeight="1" x14ac:dyDescent="0.15">
      <c r="B44" s="704">
        <v>41596</v>
      </c>
      <c r="C44" s="705"/>
      <c r="D44" s="707">
        <v>41607</v>
      </c>
      <c r="E44" s="259">
        <v>892.5</v>
      </c>
      <c r="F44" s="259">
        <v>942.90000000000009</v>
      </c>
      <c r="G44" s="259">
        <v>909.39679113185525</v>
      </c>
      <c r="H44" s="259">
        <v>6430.7</v>
      </c>
      <c r="I44" s="259">
        <v>892.5</v>
      </c>
      <c r="J44" s="259">
        <v>924</v>
      </c>
      <c r="K44" s="259">
        <v>917.9391361256545</v>
      </c>
      <c r="L44" s="259">
        <v>7613.6</v>
      </c>
      <c r="M44" s="259">
        <v>2520</v>
      </c>
      <c r="N44" s="259">
        <v>2782.5</v>
      </c>
      <c r="O44" s="259">
        <v>2701.7916068866571</v>
      </c>
      <c r="P44" s="259">
        <v>1589.2</v>
      </c>
      <c r="Q44" s="259">
        <v>2604</v>
      </c>
      <c r="R44" s="259">
        <v>2730</v>
      </c>
      <c r="S44" s="259">
        <v>2652.3157894736842</v>
      </c>
      <c r="T44" s="259">
        <v>3095.4</v>
      </c>
      <c r="U44" s="259">
        <v>3570</v>
      </c>
      <c r="V44" s="259">
        <v>3885</v>
      </c>
      <c r="W44" s="259">
        <v>3629.618644067797</v>
      </c>
      <c r="X44" s="259">
        <v>2458.5</v>
      </c>
    </row>
    <row r="45" spans="2:24" ht="11.25" customHeight="1" x14ac:dyDescent="0.15">
      <c r="B45" s="303"/>
      <c r="C45" s="304"/>
      <c r="D45" s="30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</row>
    <row r="46" spans="2:24" ht="8.25" customHeight="1" x14ac:dyDescent="0.15"/>
    <row r="47" spans="2:24" ht="12" customHeight="1" x14ac:dyDescent="0.15">
      <c r="B47" s="708" t="s">
        <v>107</v>
      </c>
      <c r="C47" s="709" t="s">
        <v>191</v>
      </c>
      <c r="D47" s="709"/>
      <c r="E47" s="709"/>
      <c r="F47" s="709"/>
      <c r="G47" s="709"/>
      <c r="H47" s="709"/>
      <c r="I47" s="709"/>
      <c r="J47" s="709"/>
      <c r="K47" s="709"/>
      <c r="L47" s="710" t="s">
        <v>192</v>
      </c>
      <c r="M47" s="709" t="s">
        <v>193</v>
      </c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09"/>
    </row>
    <row r="48" spans="2:24" ht="12" customHeight="1" x14ac:dyDescent="0.15">
      <c r="B48" s="710" t="s">
        <v>109</v>
      </c>
      <c r="C48" s="709" t="s">
        <v>194</v>
      </c>
      <c r="D48" s="709"/>
      <c r="E48" s="709"/>
      <c r="F48" s="709"/>
      <c r="G48" s="709"/>
      <c r="H48" s="709"/>
      <c r="I48" s="709"/>
      <c r="J48" s="709"/>
      <c r="K48" s="709"/>
      <c r="L48" s="709"/>
      <c r="M48" s="709" t="s">
        <v>195</v>
      </c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X48" s="709"/>
    </row>
    <row r="49" spans="2:25" ht="9" customHeight="1" x14ac:dyDescent="0.15">
      <c r="B49" s="710" t="s">
        <v>196</v>
      </c>
      <c r="C49" s="709" t="s">
        <v>110</v>
      </c>
      <c r="D49" s="709"/>
      <c r="E49" s="709"/>
      <c r="F49" s="709"/>
      <c r="G49" s="709"/>
      <c r="H49" s="709"/>
      <c r="I49" s="709"/>
      <c r="J49" s="709"/>
      <c r="K49" s="709"/>
      <c r="L49" s="709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1"/>
      <c r="Y49" s="135"/>
    </row>
    <row r="50" spans="2:25" ht="9.75" customHeight="1" x14ac:dyDescent="0.15">
      <c r="B50" s="226"/>
      <c r="X50" s="135"/>
      <c r="Y50" s="135"/>
    </row>
    <row r="51" spans="2:25" x14ac:dyDescent="0.15">
      <c r="X51" s="135"/>
      <c r="Y51" s="135"/>
    </row>
    <row r="52" spans="2:25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</row>
    <row r="53" spans="2:25" x14ac:dyDescent="0.15">
      <c r="X53" s="135"/>
      <c r="Y53" s="135"/>
    </row>
    <row r="54" spans="2:25" x14ac:dyDescent="0.15">
      <c r="X54" s="135"/>
      <c r="Y54" s="135"/>
    </row>
    <row r="55" spans="2:25" x14ac:dyDescent="0.15">
      <c r="X55" s="135"/>
      <c r="Y55" s="135"/>
    </row>
    <row r="56" spans="2:25" x14ac:dyDescent="0.15">
      <c r="X56" s="135"/>
      <c r="Y56" s="135"/>
    </row>
    <row r="57" spans="2:25" x14ac:dyDescent="0.15">
      <c r="X57" s="135"/>
      <c r="Y57" s="135"/>
    </row>
    <row r="58" spans="2:25" x14ac:dyDescent="0.15">
      <c r="X58" s="135"/>
      <c r="Y58" s="135"/>
    </row>
    <row r="59" spans="2:25" x14ac:dyDescent="0.15">
      <c r="X59" s="135"/>
      <c r="Y59" s="135"/>
    </row>
    <row r="60" spans="2:25" x14ac:dyDescent="0.15">
      <c r="X60" s="135"/>
      <c r="Y60" s="135"/>
    </row>
    <row r="61" spans="2:25" x14ac:dyDescent="0.15">
      <c r="X61" s="135"/>
      <c r="Y61" s="135"/>
    </row>
    <row r="62" spans="2:25" x14ac:dyDescent="0.15">
      <c r="X62" s="135"/>
      <c r="Y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" style="136" customWidth="1"/>
    <col min="3" max="3" width="3.625" style="136" customWidth="1"/>
    <col min="4" max="4" width="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6.375" style="136" customWidth="1"/>
    <col min="17" max="19" width="5.875" style="136" customWidth="1"/>
    <col min="20" max="20" width="6.5" style="136" customWidth="1"/>
    <col min="21" max="21" width="5.25" style="136" customWidth="1"/>
    <col min="22" max="22" width="5" style="136" customWidth="1"/>
    <col min="23" max="23" width="5.5" style="136" customWidth="1"/>
    <col min="24" max="24" width="7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177</v>
      </c>
    </row>
    <row r="4" spans="2:36" ht="9" customHeight="1" x14ac:dyDescent="0.15">
      <c r="X4" s="138" t="s">
        <v>85</v>
      </c>
    </row>
    <row r="5" spans="2:3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5"/>
      <c r="C6" s="167" t="s">
        <v>86</v>
      </c>
      <c r="D6" s="238"/>
      <c r="E6" s="140" t="s">
        <v>465</v>
      </c>
      <c r="F6" s="289"/>
      <c r="G6" s="289"/>
      <c r="H6" s="289"/>
      <c r="I6" s="140" t="s">
        <v>466</v>
      </c>
      <c r="J6" s="289"/>
      <c r="K6" s="289"/>
      <c r="L6" s="289"/>
      <c r="M6" s="140"/>
      <c r="N6" s="289"/>
      <c r="O6" s="289"/>
      <c r="P6" s="289"/>
      <c r="Q6" s="140"/>
      <c r="R6" s="289"/>
      <c r="S6" s="289"/>
      <c r="T6" s="289"/>
      <c r="U6" s="140"/>
      <c r="V6" s="289"/>
      <c r="W6" s="289"/>
      <c r="X6" s="290"/>
      <c r="Z6" s="178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2:36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92</v>
      </c>
      <c r="C8" s="135"/>
      <c r="E8" s="148" t="s">
        <v>456</v>
      </c>
      <c r="F8" s="149" t="s">
        <v>457</v>
      </c>
      <c r="G8" s="144" t="s">
        <v>95</v>
      </c>
      <c r="H8" s="149" t="s">
        <v>96</v>
      </c>
      <c r="I8" s="148" t="s">
        <v>456</v>
      </c>
      <c r="J8" s="149" t="s">
        <v>457</v>
      </c>
      <c r="K8" s="144" t="s">
        <v>95</v>
      </c>
      <c r="L8" s="149" t="s">
        <v>96</v>
      </c>
      <c r="M8" s="148"/>
      <c r="N8" s="149"/>
      <c r="O8" s="144"/>
      <c r="P8" s="149"/>
      <c r="Q8" s="148"/>
      <c r="R8" s="149"/>
      <c r="S8" s="144"/>
      <c r="T8" s="149"/>
      <c r="U8" s="148"/>
      <c r="V8" s="149"/>
      <c r="W8" s="144"/>
      <c r="X8" s="149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/>
      <c r="P9" s="153"/>
      <c r="Q9" s="152"/>
      <c r="R9" s="153"/>
      <c r="S9" s="154"/>
      <c r="T9" s="153"/>
      <c r="U9" s="152"/>
      <c r="V9" s="153"/>
      <c r="W9" s="154"/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148"/>
      <c r="N10" s="244"/>
      <c r="O10" s="144"/>
      <c r="P10" s="244"/>
      <c r="Q10" s="148"/>
      <c r="R10" s="244"/>
      <c r="S10" s="144"/>
      <c r="T10" s="244"/>
      <c r="U10" s="148"/>
      <c r="V10" s="244"/>
      <c r="W10" s="144"/>
      <c r="X10" s="244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35"/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148"/>
      <c r="N11" s="244"/>
      <c r="O11" s="144"/>
      <c r="P11" s="244"/>
      <c r="Q11" s="148"/>
      <c r="R11" s="244"/>
      <c r="S11" s="144"/>
      <c r="T11" s="244"/>
      <c r="U11" s="148"/>
      <c r="V11" s="244"/>
      <c r="W11" s="144"/>
      <c r="X11" s="244"/>
      <c r="Z11" s="135"/>
    </row>
    <row r="12" spans="2:36" ht="11.25" customHeight="1" x14ac:dyDescent="0.15">
      <c r="B12" s="150"/>
      <c r="C12" s="151">
        <v>24</v>
      </c>
      <c r="D12" s="161"/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152"/>
      <c r="N12" s="153"/>
      <c r="O12" s="497"/>
      <c r="P12" s="153"/>
      <c r="Q12" s="152"/>
      <c r="R12" s="153"/>
      <c r="S12" s="497"/>
      <c r="T12" s="153"/>
      <c r="U12" s="152"/>
      <c r="V12" s="153"/>
      <c r="W12" s="497"/>
      <c r="X12" s="153"/>
      <c r="Z12" s="135"/>
    </row>
    <row r="13" spans="2:36" ht="11.25" customHeight="1" x14ac:dyDescent="0.15">
      <c r="B13" s="155" t="s">
        <v>458</v>
      </c>
      <c r="C13" s="135">
        <v>3</v>
      </c>
      <c r="D13" s="156" t="s">
        <v>459</v>
      </c>
      <c r="E13" s="259">
        <v>850.5</v>
      </c>
      <c r="F13" s="259">
        <v>945</v>
      </c>
      <c r="G13" s="259">
        <v>866.23452029938767</v>
      </c>
      <c r="H13" s="259">
        <v>3290.2</v>
      </c>
      <c r="I13" s="259">
        <v>819</v>
      </c>
      <c r="J13" s="259">
        <v>840</v>
      </c>
      <c r="K13" s="259">
        <v>833.06402439024396</v>
      </c>
      <c r="L13" s="259">
        <v>14904.2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Z13" s="135"/>
    </row>
    <row r="14" spans="2:36" ht="11.25" customHeight="1" x14ac:dyDescent="0.15">
      <c r="B14" s="155"/>
      <c r="C14" s="135">
        <v>4</v>
      </c>
      <c r="D14" s="156"/>
      <c r="E14" s="259">
        <v>913.5</v>
      </c>
      <c r="F14" s="259">
        <v>997.5</v>
      </c>
      <c r="G14" s="259">
        <v>933.13186813186815</v>
      </c>
      <c r="H14" s="259">
        <v>2836.2</v>
      </c>
      <c r="I14" s="259">
        <v>878.85</v>
      </c>
      <c r="J14" s="259">
        <v>945</v>
      </c>
      <c r="K14" s="259">
        <v>901.46422893481724</v>
      </c>
      <c r="L14" s="259">
        <v>2376.6999999999998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46"/>
      <c r="Z14" s="135"/>
    </row>
    <row r="15" spans="2:36" ht="11.25" customHeight="1" x14ac:dyDescent="0.15">
      <c r="B15" s="155"/>
      <c r="C15" s="135">
        <v>5</v>
      </c>
      <c r="D15" s="156"/>
      <c r="E15" s="259">
        <v>892.5</v>
      </c>
      <c r="F15" s="259">
        <v>934.5</v>
      </c>
      <c r="G15" s="259">
        <v>912.3648648648649</v>
      </c>
      <c r="H15" s="259">
        <v>2229.4</v>
      </c>
      <c r="I15" s="259">
        <v>819</v>
      </c>
      <c r="J15" s="259">
        <v>997.5</v>
      </c>
      <c r="K15" s="259">
        <v>928.48314606741587</v>
      </c>
      <c r="L15" s="259">
        <v>10807.5</v>
      </c>
      <c r="M15" s="221"/>
      <c r="N15" s="221"/>
      <c r="O15" s="221"/>
      <c r="P15" s="221"/>
      <c r="Q15" s="221"/>
      <c r="R15" s="221"/>
      <c r="S15" s="221"/>
      <c r="T15" s="221"/>
      <c r="U15" s="221"/>
      <c r="V15" s="246"/>
      <c r="W15" s="221"/>
      <c r="X15" s="246"/>
      <c r="Z15" s="135"/>
    </row>
    <row r="16" spans="2:36" ht="11.25" customHeight="1" x14ac:dyDescent="0.15">
      <c r="B16" s="155"/>
      <c r="C16" s="135">
        <v>6</v>
      </c>
      <c r="D16" s="156"/>
      <c r="E16" s="259">
        <v>934.5</v>
      </c>
      <c r="F16" s="259">
        <v>945</v>
      </c>
      <c r="G16" s="259">
        <v>939.50064184852386</v>
      </c>
      <c r="H16" s="259">
        <v>1718.3000000000002</v>
      </c>
      <c r="I16" s="259">
        <v>840</v>
      </c>
      <c r="J16" s="259">
        <v>945</v>
      </c>
      <c r="K16" s="259">
        <v>910.65437392795889</v>
      </c>
      <c r="L16" s="259">
        <v>10462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46"/>
      <c r="Z16" s="135"/>
    </row>
    <row r="17" spans="2:30" ht="11.25" customHeight="1" x14ac:dyDescent="0.15">
      <c r="B17" s="155"/>
      <c r="C17" s="135">
        <v>7</v>
      </c>
      <c r="D17" s="156"/>
      <c r="E17" s="259">
        <v>892.5</v>
      </c>
      <c r="F17" s="259">
        <v>934.5</v>
      </c>
      <c r="G17" s="259">
        <v>913.06410256410254</v>
      </c>
      <c r="H17" s="259">
        <v>1585.3</v>
      </c>
      <c r="I17" s="259">
        <v>819</v>
      </c>
      <c r="J17" s="259">
        <v>924</v>
      </c>
      <c r="K17" s="259">
        <v>847.06314432989689</v>
      </c>
      <c r="L17" s="259">
        <v>2264.6</v>
      </c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46"/>
      <c r="Z17" s="135"/>
    </row>
    <row r="18" spans="2:30" ht="11.25" customHeight="1" x14ac:dyDescent="0.15">
      <c r="B18" s="155"/>
      <c r="C18" s="135">
        <v>8</v>
      </c>
      <c r="D18" s="156"/>
      <c r="E18" s="293">
        <v>840</v>
      </c>
      <c r="F18" s="259">
        <v>934.5</v>
      </c>
      <c r="G18" s="259">
        <v>889.15728476821198</v>
      </c>
      <c r="H18" s="259">
        <v>2061.4</v>
      </c>
      <c r="I18" s="259">
        <v>819</v>
      </c>
      <c r="J18" s="293">
        <v>924</v>
      </c>
      <c r="K18" s="259">
        <v>884.35344827586221</v>
      </c>
      <c r="L18" s="259">
        <v>1700.6</v>
      </c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46"/>
      <c r="Z18" s="135"/>
    </row>
    <row r="19" spans="2:30" ht="11.25" customHeight="1" x14ac:dyDescent="0.15">
      <c r="B19" s="155"/>
      <c r="C19" s="135">
        <v>9</v>
      </c>
      <c r="D19" s="156"/>
      <c r="E19" s="259">
        <v>892.5</v>
      </c>
      <c r="F19" s="259">
        <v>892.5</v>
      </c>
      <c r="G19" s="259">
        <v>892.5</v>
      </c>
      <c r="H19" s="259">
        <v>1202</v>
      </c>
      <c r="I19" s="259">
        <v>819</v>
      </c>
      <c r="J19" s="259">
        <v>903</v>
      </c>
      <c r="K19" s="259">
        <v>854.07098877218414</v>
      </c>
      <c r="L19" s="259">
        <v>2325.5</v>
      </c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46"/>
      <c r="Z19" s="135"/>
    </row>
    <row r="20" spans="2:30" ht="11.25" customHeight="1" x14ac:dyDescent="0.15">
      <c r="B20" s="155"/>
      <c r="C20" s="135">
        <v>10</v>
      </c>
      <c r="D20" s="156"/>
      <c r="E20" s="259">
        <v>892.5</v>
      </c>
      <c r="F20" s="259">
        <v>934.5</v>
      </c>
      <c r="G20" s="259">
        <v>898.97231487658462</v>
      </c>
      <c r="H20" s="259">
        <v>1474.7</v>
      </c>
      <c r="I20" s="259">
        <v>861</v>
      </c>
      <c r="J20" s="259">
        <v>903</v>
      </c>
      <c r="K20" s="259">
        <v>878.42142857142858</v>
      </c>
      <c r="L20" s="259">
        <v>2482.6999999999998</v>
      </c>
      <c r="M20" s="221"/>
      <c r="N20" s="221"/>
      <c r="O20" s="221"/>
      <c r="P20" s="221"/>
      <c r="Q20" s="221"/>
      <c r="R20" s="221"/>
      <c r="S20" s="246"/>
      <c r="T20" s="221"/>
      <c r="U20" s="221"/>
      <c r="V20" s="221"/>
      <c r="W20" s="221"/>
      <c r="X20" s="246"/>
      <c r="Z20" s="135"/>
    </row>
    <row r="21" spans="2:30" ht="11.25" customHeight="1" x14ac:dyDescent="0.15">
      <c r="B21" s="150"/>
      <c r="C21" s="151">
        <v>11</v>
      </c>
      <c r="D21" s="161"/>
      <c r="E21" s="132">
        <v>945</v>
      </c>
      <c r="F21" s="132">
        <v>1029</v>
      </c>
      <c r="G21" s="132">
        <v>1010.7457627118646</v>
      </c>
      <c r="H21" s="132">
        <v>2189.9</v>
      </c>
      <c r="I21" s="132">
        <v>892.5</v>
      </c>
      <c r="J21" s="132">
        <v>945</v>
      </c>
      <c r="K21" s="132">
        <v>925.30627962085305</v>
      </c>
      <c r="L21" s="132">
        <v>2221.1999999999998</v>
      </c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50"/>
      <c r="Z21" s="135"/>
    </row>
    <row r="22" spans="2:30" ht="11.25" customHeight="1" x14ac:dyDescent="0.15">
      <c r="B22" s="295" t="s">
        <v>184</v>
      </c>
      <c r="C22" s="296"/>
      <c r="D22" s="297"/>
      <c r="E22" s="158"/>
      <c r="F22" s="174"/>
      <c r="G22" s="139"/>
      <c r="H22" s="174"/>
      <c r="I22" s="158"/>
      <c r="J22" s="174"/>
      <c r="K22" s="139"/>
      <c r="L22" s="174"/>
      <c r="M22" s="148"/>
      <c r="N22" s="244"/>
      <c r="O22" s="144"/>
      <c r="P22" s="244"/>
      <c r="Q22" s="148"/>
      <c r="R22" s="244"/>
      <c r="S22" s="144"/>
      <c r="T22" s="244"/>
      <c r="U22" s="148"/>
      <c r="V22" s="244"/>
      <c r="W22" s="144"/>
      <c r="X22" s="244"/>
    </row>
    <row r="23" spans="2:30" ht="11.25" customHeight="1" x14ac:dyDescent="0.15">
      <c r="B23" s="704">
        <v>41579</v>
      </c>
      <c r="C23" s="705"/>
      <c r="D23" s="706">
        <v>41593</v>
      </c>
      <c r="E23" s="259">
        <v>945</v>
      </c>
      <c r="F23" s="259">
        <v>945</v>
      </c>
      <c r="G23" s="259">
        <v>945</v>
      </c>
      <c r="H23" s="259">
        <v>884.4</v>
      </c>
      <c r="I23" s="259">
        <v>903</v>
      </c>
      <c r="J23" s="259">
        <v>913.5</v>
      </c>
      <c r="K23" s="259">
        <v>907.81250000000011</v>
      </c>
      <c r="L23" s="259">
        <v>999.7</v>
      </c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2:30" ht="11.25" customHeight="1" x14ac:dyDescent="0.15">
      <c r="B24" s="704">
        <v>41596</v>
      </c>
      <c r="C24" s="705"/>
      <c r="D24" s="707">
        <v>41607</v>
      </c>
      <c r="E24" s="259">
        <v>945</v>
      </c>
      <c r="F24" s="259">
        <v>1029</v>
      </c>
      <c r="G24" s="259">
        <v>1018.6352542372881</v>
      </c>
      <c r="H24" s="259">
        <v>1305.5</v>
      </c>
      <c r="I24" s="259">
        <v>892.5</v>
      </c>
      <c r="J24" s="259">
        <v>945</v>
      </c>
      <c r="K24" s="259">
        <v>928.54950842696633</v>
      </c>
      <c r="L24" s="259">
        <v>1221.5</v>
      </c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2:30" ht="11.25" customHeight="1" x14ac:dyDescent="0.15">
      <c r="B25" s="303"/>
      <c r="C25" s="304"/>
      <c r="D25" s="304"/>
      <c r="E25" s="249"/>
      <c r="F25" s="249"/>
      <c r="G25" s="249"/>
      <c r="H25" s="249"/>
      <c r="I25" s="291"/>
      <c r="J25" s="291"/>
      <c r="K25" s="291"/>
      <c r="L25" s="153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86</v>
      </c>
      <c r="D26" s="238"/>
      <c r="E26" s="140"/>
      <c r="F26" s="289"/>
      <c r="G26" s="289"/>
      <c r="H26" s="289"/>
      <c r="I26" s="140"/>
      <c r="J26" s="289"/>
      <c r="K26" s="289"/>
      <c r="L26" s="289"/>
      <c r="M26" s="140"/>
      <c r="N26" s="289"/>
      <c r="O26" s="289"/>
      <c r="P26" s="289"/>
      <c r="Q26" s="140"/>
      <c r="R26" s="289"/>
      <c r="S26" s="289"/>
      <c r="T26" s="289"/>
      <c r="U26" s="140"/>
      <c r="V26" s="289"/>
      <c r="W26" s="289"/>
      <c r="X26" s="290"/>
      <c r="Z26" s="178"/>
      <c r="AA26" s="309"/>
      <c r="AB26" s="309"/>
      <c r="AC26" s="309"/>
      <c r="AD26" s="135"/>
    </row>
    <row r="27" spans="2:30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78"/>
      <c r="AA27" s="178"/>
      <c r="AB27" s="178"/>
      <c r="AC27" s="178"/>
      <c r="AD27" s="135"/>
    </row>
    <row r="28" spans="2:30" ht="11.25" customHeight="1" x14ac:dyDescent="0.15">
      <c r="B28" s="155" t="s">
        <v>92</v>
      </c>
      <c r="C28" s="135"/>
      <c r="E28" s="148"/>
      <c r="F28" s="149"/>
      <c r="G28" s="144"/>
      <c r="H28" s="149"/>
      <c r="I28" s="148"/>
      <c r="J28" s="149"/>
      <c r="K28" s="144"/>
      <c r="L28" s="149"/>
      <c r="M28" s="148"/>
      <c r="N28" s="149"/>
      <c r="O28" s="144"/>
      <c r="P28" s="149"/>
      <c r="Q28" s="148"/>
      <c r="R28" s="149"/>
      <c r="S28" s="144"/>
      <c r="T28" s="149"/>
      <c r="U28" s="148"/>
      <c r="V28" s="149"/>
      <c r="W28" s="144"/>
      <c r="X28" s="149"/>
      <c r="Z28" s="178"/>
      <c r="AA28" s="178"/>
      <c r="AB28" s="178"/>
      <c r="AC28" s="178"/>
      <c r="AD28" s="135"/>
    </row>
    <row r="29" spans="2:30" ht="11.25" customHeight="1" x14ac:dyDescent="0.15">
      <c r="B29" s="150"/>
      <c r="C29" s="151"/>
      <c r="D29" s="151"/>
      <c r="E29" s="152"/>
      <c r="F29" s="153"/>
      <c r="G29" s="154"/>
      <c r="H29" s="153"/>
      <c r="I29" s="152"/>
      <c r="J29" s="153"/>
      <c r="K29" s="154"/>
      <c r="L29" s="153"/>
      <c r="M29" s="152"/>
      <c r="N29" s="153"/>
      <c r="O29" s="154"/>
      <c r="P29" s="153"/>
      <c r="Q29" s="152"/>
      <c r="R29" s="153"/>
      <c r="S29" s="154"/>
      <c r="T29" s="153"/>
      <c r="U29" s="152"/>
      <c r="V29" s="153"/>
      <c r="W29" s="154"/>
      <c r="X29" s="153"/>
      <c r="Z29" s="178"/>
      <c r="AA29" s="178"/>
      <c r="AB29" s="178"/>
      <c r="AC29" s="178"/>
      <c r="AD29" s="135"/>
    </row>
    <row r="30" spans="2:30" ht="11.25" customHeight="1" x14ac:dyDescent="0.15">
      <c r="B30" s="155"/>
      <c r="C30" s="135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Z30" s="178"/>
      <c r="AA30" s="178"/>
      <c r="AB30" s="178"/>
      <c r="AC30" s="178"/>
      <c r="AD30" s="135"/>
    </row>
    <row r="31" spans="2:30" ht="11.25" customHeight="1" x14ac:dyDescent="0.15">
      <c r="B31" s="155"/>
      <c r="C31" s="135"/>
      <c r="D31" s="156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/>
      <c r="D32" s="161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Z32" s="178"/>
      <c r="AA32" s="178"/>
      <c r="AB32" s="178"/>
      <c r="AC32" s="178"/>
      <c r="AD32" s="178"/>
    </row>
    <row r="33" spans="2:24" ht="11.25" customHeight="1" x14ac:dyDescent="0.15">
      <c r="B33" s="155"/>
      <c r="C33" s="135"/>
      <c r="D33" s="156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</row>
    <row r="34" spans="2:24" ht="11.25" customHeight="1" x14ac:dyDescent="0.15">
      <c r="B34" s="155"/>
      <c r="C34" s="135"/>
      <c r="D34" s="156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</row>
    <row r="35" spans="2:24" ht="11.25" customHeight="1" x14ac:dyDescent="0.15">
      <c r="B35" s="155"/>
      <c r="C35" s="135"/>
      <c r="D35" s="156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46"/>
    </row>
    <row r="36" spans="2:24" ht="11.25" customHeight="1" x14ac:dyDescent="0.15">
      <c r="B36" s="155"/>
      <c r="C36" s="135"/>
      <c r="D36" s="156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46"/>
    </row>
    <row r="37" spans="2:24" ht="11.25" customHeight="1" x14ac:dyDescent="0.15">
      <c r="B37" s="155"/>
      <c r="C37" s="135"/>
      <c r="D37" s="156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46"/>
    </row>
    <row r="38" spans="2:24" ht="11.25" customHeight="1" x14ac:dyDescent="0.15">
      <c r="B38" s="155"/>
      <c r="C38" s="135"/>
      <c r="D38" s="156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46"/>
    </row>
    <row r="39" spans="2:24" ht="11.25" customHeight="1" x14ac:dyDescent="0.15">
      <c r="B39" s="155"/>
      <c r="C39" s="135"/>
      <c r="D39" s="156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46"/>
    </row>
    <row r="40" spans="2:24" ht="11.25" customHeight="1" x14ac:dyDescent="0.15">
      <c r="B40" s="155"/>
      <c r="C40" s="135"/>
      <c r="D40" s="156"/>
      <c r="E40" s="221"/>
      <c r="F40" s="221"/>
      <c r="G40" s="221"/>
      <c r="H40" s="221"/>
      <c r="I40" s="246"/>
      <c r="J40" s="221"/>
      <c r="K40" s="221"/>
      <c r="L40" s="221"/>
      <c r="M40" s="221"/>
      <c r="N40" s="246"/>
      <c r="O40" s="221"/>
      <c r="P40" s="221"/>
      <c r="Q40" s="246"/>
      <c r="R40" s="221"/>
      <c r="S40" s="221"/>
      <c r="T40" s="246"/>
      <c r="U40" s="221"/>
      <c r="V40" s="221"/>
      <c r="W40" s="221"/>
      <c r="X40" s="246"/>
    </row>
    <row r="41" spans="2:24" ht="11.25" customHeight="1" x14ac:dyDescent="0.15">
      <c r="B41" s="150"/>
      <c r="C41" s="151"/>
      <c r="D41" s="161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</row>
    <row r="42" spans="2:24" ht="11.25" customHeight="1" x14ac:dyDescent="0.15">
      <c r="B42" s="295"/>
      <c r="C42" s="296"/>
      <c r="D42" s="297"/>
      <c r="E42" s="148"/>
      <c r="F42" s="244"/>
      <c r="G42" s="144"/>
      <c r="H42" s="244"/>
      <c r="I42" s="148"/>
      <c r="J42" s="244"/>
      <c r="K42" s="144"/>
      <c r="L42" s="244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</row>
    <row r="43" spans="2:24" ht="11.25" customHeight="1" x14ac:dyDescent="0.15">
      <c r="B43" s="298"/>
      <c r="C43" s="299"/>
      <c r="D43" s="30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2:24" ht="11.25" customHeight="1" x14ac:dyDescent="0.15">
      <c r="B44" s="298"/>
      <c r="C44" s="299"/>
      <c r="D44" s="302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</row>
    <row r="45" spans="2:24" ht="11.25" customHeight="1" x14ac:dyDescent="0.15">
      <c r="B45" s="303"/>
      <c r="C45" s="304"/>
      <c r="D45" s="304"/>
      <c r="E45" s="249"/>
      <c r="F45" s="249"/>
      <c r="G45" s="249"/>
      <c r="H45" s="249"/>
      <c r="I45" s="249"/>
      <c r="J45" s="249"/>
      <c r="K45" s="249"/>
      <c r="L45" s="249"/>
      <c r="M45" s="291"/>
      <c r="N45" s="291"/>
      <c r="O45" s="291"/>
      <c r="P45" s="153"/>
      <c r="Q45" s="291"/>
      <c r="R45" s="291"/>
      <c r="S45" s="291"/>
      <c r="T45" s="153"/>
      <c r="U45" s="291"/>
      <c r="V45" s="291"/>
      <c r="W45" s="291"/>
      <c r="X45" s="153"/>
    </row>
    <row r="46" spans="2:24" ht="8.25" customHeight="1" x14ac:dyDescent="0.15"/>
    <row r="47" spans="2:24" ht="12" customHeight="1" x14ac:dyDescent="0.15">
      <c r="B47" s="708" t="s">
        <v>107</v>
      </c>
      <c r="C47" s="709" t="s">
        <v>191</v>
      </c>
      <c r="D47" s="709"/>
      <c r="E47" s="709"/>
      <c r="F47" s="709"/>
      <c r="G47" s="709"/>
      <c r="H47" s="709"/>
      <c r="I47" s="709"/>
      <c r="J47" s="709"/>
      <c r="K47" s="709"/>
      <c r="L47" s="710" t="s">
        <v>192</v>
      </c>
      <c r="M47" s="709" t="s">
        <v>193</v>
      </c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09"/>
    </row>
    <row r="48" spans="2:24" ht="12" customHeight="1" x14ac:dyDescent="0.15">
      <c r="B48" s="710" t="s">
        <v>109</v>
      </c>
      <c r="C48" s="709" t="s">
        <v>194</v>
      </c>
      <c r="D48" s="709"/>
      <c r="E48" s="709"/>
      <c r="F48" s="709"/>
      <c r="G48" s="709"/>
      <c r="H48" s="709"/>
      <c r="I48" s="709"/>
      <c r="J48" s="709"/>
      <c r="K48" s="709"/>
      <c r="L48" s="709"/>
      <c r="M48" s="709" t="s">
        <v>195</v>
      </c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X48" s="709"/>
    </row>
    <row r="49" spans="2:26" ht="9" customHeight="1" x14ac:dyDescent="0.15">
      <c r="B49" s="710" t="s">
        <v>196</v>
      </c>
      <c r="C49" s="709" t="s">
        <v>110</v>
      </c>
      <c r="D49" s="709"/>
      <c r="E49" s="709"/>
      <c r="F49" s="709"/>
      <c r="G49" s="709"/>
      <c r="H49" s="709"/>
      <c r="I49" s="709"/>
      <c r="J49" s="709"/>
      <c r="K49" s="709"/>
      <c r="L49" s="709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1"/>
      <c r="Y49" s="135"/>
      <c r="Z49" s="135"/>
    </row>
    <row r="50" spans="2:26" ht="9.75" customHeight="1" x14ac:dyDescent="0.15">
      <c r="B50" s="226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5.25" style="136" customWidth="1"/>
    <col min="3" max="3" width="2.5" style="136" customWidth="1"/>
    <col min="4" max="4" width="5" style="136" customWidth="1"/>
    <col min="5" max="5" width="4" style="136" customWidth="1"/>
    <col min="6" max="6" width="5" style="136" customWidth="1"/>
    <col min="7" max="7" width="5.25" style="136" customWidth="1"/>
    <col min="8" max="8" width="6.75" style="136" customWidth="1"/>
    <col min="9" max="9" width="4.875" style="136" customWidth="1"/>
    <col min="10" max="11" width="5.5" style="136" customWidth="1"/>
    <col min="12" max="12" width="7.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7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36" ht="3" customHeight="1" x14ac:dyDescent="0.15"/>
    <row r="2" spans="2:36" ht="3" customHeight="1" x14ac:dyDescent="0.15">
      <c r="Y2" s="135"/>
    </row>
    <row r="3" spans="2:36" x14ac:dyDescent="0.15">
      <c r="B3" s="136" t="s">
        <v>236</v>
      </c>
      <c r="Y3" s="135"/>
    </row>
    <row r="4" spans="2:36" ht="12" customHeight="1" x14ac:dyDescent="0.15">
      <c r="X4" s="138" t="s">
        <v>85</v>
      </c>
      <c r="Y4" s="135"/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Y5" s="135"/>
    </row>
    <row r="6" spans="2:36" ht="11.25" customHeight="1" x14ac:dyDescent="0.15">
      <c r="B6" s="316"/>
      <c r="C6" s="167" t="s">
        <v>86</v>
      </c>
      <c r="D6" s="238"/>
      <c r="E6" s="155" t="s">
        <v>467</v>
      </c>
      <c r="I6" s="155" t="s">
        <v>468</v>
      </c>
      <c r="M6" s="155" t="s">
        <v>469</v>
      </c>
      <c r="N6" s="289"/>
      <c r="O6" s="289"/>
      <c r="P6" s="289"/>
      <c r="Q6" s="140" t="s">
        <v>470</v>
      </c>
      <c r="R6" s="289"/>
      <c r="S6" s="289"/>
      <c r="T6" s="289"/>
      <c r="U6" s="140" t="s">
        <v>471</v>
      </c>
      <c r="V6" s="289"/>
      <c r="W6" s="289"/>
      <c r="X6" s="290"/>
      <c r="Y6" s="135"/>
      <c r="Z6" s="178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2:36" ht="11.2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161"/>
      <c r="Y7" s="135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92</v>
      </c>
      <c r="C8" s="135"/>
      <c r="E8" s="167" t="s">
        <v>93</v>
      </c>
      <c r="F8" s="149" t="s">
        <v>94</v>
      </c>
      <c r="G8" s="233" t="s">
        <v>95</v>
      </c>
      <c r="H8" s="149" t="s">
        <v>96</v>
      </c>
      <c r="I8" s="167" t="s">
        <v>93</v>
      </c>
      <c r="J8" s="149" t="s">
        <v>94</v>
      </c>
      <c r="K8" s="233" t="s">
        <v>95</v>
      </c>
      <c r="L8" s="149" t="s">
        <v>96</v>
      </c>
      <c r="M8" s="167" t="s">
        <v>93</v>
      </c>
      <c r="N8" s="149" t="s">
        <v>94</v>
      </c>
      <c r="O8" s="233" t="s">
        <v>95</v>
      </c>
      <c r="P8" s="149" t="s">
        <v>96</v>
      </c>
      <c r="Q8" s="167" t="s">
        <v>93</v>
      </c>
      <c r="R8" s="149" t="s">
        <v>94</v>
      </c>
      <c r="S8" s="233" t="s">
        <v>95</v>
      </c>
      <c r="T8" s="149" t="s">
        <v>96</v>
      </c>
      <c r="U8" s="167" t="s">
        <v>93</v>
      </c>
      <c r="V8" s="149" t="s">
        <v>94</v>
      </c>
      <c r="W8" s="233" t="s">
        <v>95</v>
      </c>
      <c r="X8" s="149" t="s">
        <v>96</v>
      </c>
      <c r="Y8" s="135"/>
      <c r="Z8" s="135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Y9" s="135"/>
      <c r="Z9" s="135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711">
        <v>22</v>
      </c>
      <c r="D10" s="136" t="s">
        <v>1</v>
      </c>
      <c r="E10" s="148" t="s">
        <v>472</v>
      </c>
      <c r="F10" s="148" t="s">
        <v>472</v>
      </c>
      <c r="G10" s="148" t="s">
        <v>472</v>
      </c>
      <c r="H10" s="148" t="s">
        <v>472</v>
      </c>
      <c r="I10" s="148" t="s">
        <v>472</v>
      </c>
      <c r="J10" s="148" t="s">
        <v>472</v>
      </c>
      <c r="K10" s="148" t="s">
        <v>472</v>
      </c>
      <c r="L10" s="148" t="s">
        <v>472</v>
      </c>
      <c r="M10" s="148" t="s">
        <v>472</v>
      </c>
      <c r="N10" s="148" t="s">
        <v>472</v>
      </c>
      <c r="O10" s="148" t="s">
        <v>472</v>
      </c>
      <c r="P10" s="148" t="s">
        <v>472</v>
      </c>
      <c r="Q10" s="148" t="s">
        <v>472</v>
      </c>
      <c r="R10" s="148" t="s">
        <v>472</v>
      </c>
      <c r="S10" s="148" t="s">
        <v>472</v>
      </c>
      <c r="T10" s="148" t="s">
        <v>472</v>
      </c>
      <c r="U10" s="148" t="s">
        <v>472</v>
      </c>
      <c r="V10" s="148" t="s">
        <v>472</v>
      </c>
      <c r="W10" s="148" t="s">
        <v>472</v>
      </c>
      <c r="X10" s="149" t="s">
        <v>472</v>
      </c>
      <c r="Y10" s="135"/>
      <c r="Z10" s="135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711">
        <v>23</v>
      </c>
      <c r="D11" s="156"/>
      <c r="E11" s="244" t="s">
        <v>472</v>
      </c>
      <c r="F11" s="244" t="s">
        <v>472</v>
      </c>
      <c r="G11" s="244" t="s">
        <v>472</v>
      </c>
      <c r="H11" s="244" t="s">
        <v>472</v>
      </c>
      <c r="I11" s="244" t="s">
        <v>472</v>
      </c>
      <c r="J11" s="244" t="s">
        <v>472</v>
      </c>
      <c r="K11" s="244" t="s">
        <v>472</v>
      </c>
      <c r="L11" s="244" t="s">
        <v>472</v>
      </c>
      <c r="M11" s="244" t="s">
        <v>472</v>
      </c>
      <c r="N11" s="244" t="s">
        <v>472</v>
      </c>
      <c r="O11" s="244" t="s">
        <v>472</v>
      </c>
      <c r="P11" s="244" t="s">
        <v>472</v>
      </c>
      <c r="Q11" s="244" t="s">
        <v>472</v>
      </c>
      <c r="R11" s="244" t="s">
        <v>472</v>
      </c>
      <c r="S11" s="244" t="s">
        <v>472</v>
      </c>
      <c r="T11" s="244" t="s">
        <v>472</v>
      </c>
      <c r="U11" s="244" t="s">
        <v>472</v>
      </c>
      <c r="V11" s="244" t="s">
        <v>472</v>
      </c>
      <c r="W11" s="244" t="s">
        <v>472</v>
      </c>
      <c r="X11" s="244" t="s">
        <v>472</v>
      </c>
      <c r="Y11" s="135"/>
      <c r="Z11" s="135"/>
      <c r="AA11" s="135"/>
      <c r="AB11" s="135"/>
      <c r="AC11" s="135"/>
      <c r="AD11" s="135"/>
      <c r="AE11" s="135"/>
    </row>
    <row r="12" spans="2:36" ht="11.25" customHeight="1" x14ac:dyDescent="0.15">
      <c r="B12" s="150"/>
      <c r="C12" s="712">
        <v>24</v>
      </c>
      <c r="D12" s="161"/>
      <c r="E12" s="713" t="s">
        <v>472</v>
      </c>
      <c r="F12" s="713" t="s">
        <v>472</v>
      </c>
      <c r="G12" s="713" t="s">
        <v>472</v>
      </c>
      <c r="H12" s="713" t="s">
        <v>472</v>
      </c>
      <c r="I12" s="713" t="s">
        <v>472</v>
      </c>
      <c r="J12" s="713" t="s">
        <v>472</v>
      </c>
      <c r="K12" s="713" t="s">
        <v>472</v>
      </c>
      <c r="L12" s="713" t="s">
        <v>472</v>
      </c>
      <c r="M12" s="713" t="s">
        <v>472</v>
      </c>
      <c r="N12" s="713" t="s">
        <v>472</v>
      </c>
      <c r="O12" s="713" t="s">
        <v>472</v>
      </c>
      <c r="P12" s="713" t="s">
        <v>472</v>
      </c>
      <c r="Q12" s="713" t="s">
        <v>472</v>
      </c>
      <c r="R12" s="713" t="s">
        <v>472</v>
      </c>
      <c r="S12" s="713" t="s">
        <v>472</v>
      </c>
      <c r="T12" s="713" t="s">
        <v>472</v>
      </c>
      <c r="U12" s="713" t="s">
        <v>472</v>
      </c>
      <c r="V12" s="713" t="s">
        <v>472</v>
      </c>
      <c r="W12" s="713" t="s">
        <v>472</v>
      </c>
      <c r="X12" s="713" t="s">
        <v>472</v>
      </c>
      <c r="Y12" s="135"/>
      <c r="Z12" s="135"/>
      <c r="AA12" s="178"/>
      <c r="AB12" s="178"/>
      <c r="AC12" s="178"/>
      <c r="AD12" s="178"/>
      <c r="AE12" s="135"/>
    </row>
    <row r="13" spans="2:36" ht="11.25" customHeight="1" x14ac:dyDescent="0.15">
      <c r="B13" s="155" t="s">
        <v>458</v>
      </c>
      <c r="C13" s="711">
        <v>3</v>
      </c>
      <c r="D13" s="156" t="s">
        <v>459</v>
      </c>
      <c r="E13" s="244">
        <v>588</v>
      </c>
      <c r="F13" s="244">
        <v>682.5</v>
      </c>
      <c r="G13" s="244">
        <v>631.04674287796627</v>
      </c>
      <c r="H13" s="244">
        <v>106251.8</v>
      </c>
      <c r="I13" s="244">
        <v>630</v>
      </c>
      <c r="J13" s="244">
        <v>735</v>
      </c>
      <c r="K13" s="244">
        <v>675.87248864020455</v>
      </c>
      <c r="L13" s="244">
        <v>45164.2</v>
      </c>
      <c r="M13" s="244">
        <v>703.5</v>
      </c>
      <c r="N13" s="244">
        <v>840</v>
      </c>
      <c r="O13" s="244">
        <v>758.13635087719285</v>
      </c>
      <c r="P13" s="244">
        <v>9009.4000000000015</v>
      </c>
      <c r="Q13" s="244">
        <v>603.75</v>
      </c>
      <c r="R13" s="244">
        <v>636.30000000000007</v>
      </c>
      <c r="S13" s="244">
        <v>616.66083916083915</v>
      </c>
      <c r="T13" s="244">
        <v>9138.1</v>
      </c>
      <c r="U13" s="244">
        <v>619.5</v>
      </c>
      <c r="V13" s="244">
        <v>718.2</v>
      </c>
      <c r="W13" s="244">
        <v>674.71718520496734</v>
      </c>
      <c r="X13" s="245">
        <v>1766.9</v>
      </c>
      <c r="Y13" s="135"/>
      <c r="Z13" s="135"/>
    </row>
    <row r="14" spans="2:36" ht="11.25" customHeight="1" x14ac:dyDescent="0.15">
      <c r="B14" s="155"/>
      <c r="C14" s="711">
        <v>4</v>
      </c>
      <c r="D14" s="156"/>
      <c r="E14" s="244">
        <v>588</v>
      </c>
      <c r="F14" s="244">
        <v>682.5</v>
      </c>
      <c r="G14" s="244">
        <v>635.11352068632959</v>
      </c>
      <c r="H14" s="244">
        <v>134120.6</v>
      </c>
      <c r="I14" s="244">
        <v>640.5</v>
      </c>
      <c r="J14" s="244">
        <v>731.22</v>
      </c>
      <c r="K14" s="244">
        <v>678.48660453817354</v>
      </c>
      <c r="L14" s="244">
        <v>52518.400000000001</v>
      </c>
      <c r="M14" s="244">
        <v>703.5</v>
      </c>
      <c r="N14" s="244">
        <v>840</v>
      </c>
      <c r="O14" s="244">
        <v>723.85384615384646</v>
      </c>
      <c r="P14" s="244">
        <v>10859.1</v>
      </c>
      <c r="Q14" s="244">
        <v>609</v>
      </c>
      <c r="R14" s="244">
        <v>630</v>
      </c>
      <c r="S14" s="244">
        <v>627.04228322731831</v>
      </c>
      <c r="T14" s="244">
        <v>14826.599999999999</v>
      </c>
      <c r="U14" s="244">
        <v>672</v>
      </c>
      <c r="V14" s="244">
        <v>672</v>
      </c>
      <c r="W14" s="244">
        <v>672</v>
      </c>
      <c r="X14" s="245">
        <v>1356.2</v>
      </c>
      <c r="Y14" s="135"/>
      <c r="Z14" s="135"/>
    </row>
    <row r="15" spans="2:36" ht="11.25" customHeight="1" x14ac:dyDescent="0.15">
      <c r="B15" s="155"/>
      <c r="C15" s="711">
        <v>5</v>
      </c>
      <c r="D15" s="156"/>
      <c r="E15" s="244">
        <v>588</v>
      </c>
      <c r="F15" s="244">
        <v>672</v>
      </c>
      <c r="G15" s="244">
        <v>632.18631811007424</v>
      </c>
      <c r="H15" s="244">
        <v>140984.4</v>
      </c>
      <c r="I15" s="244">
        <v>640.5</v>
      </c>
      <c r="J15" s="244">
        <v>714</v>
      </c>
      <c r="K15" s="244">
        <v>666.16380834465645</v>
      </c>
      <c r="L15" s="244">
        <v>73783.8</v>
      </c>
      <c r="M15" s="244">
        <v>703.5</v>
      </c>
      <c r="N15" s="244">
        <v>840</v>
      </c>
      <c r="O15" s="244">
        <v>732.97483897113989</v>
      </c>
      <c r="P15" s="244">
        <v>13649</v>
      </c>
      <c r="Q15" s="244">
        <v>609</v>
      </c>
      <c r="R15" s="244">
        <v>651</v>
      </c>
      <c r="S15" s="244">
        <v>629.95778894472369</v>
      </c>
      <c r="T15" s="244">
        <v>17301.400000000001</v>
      </c>
      <c r="U15" s="244">
        <v>672</v>
      </c>
      <c r="V15" s="244">
        <v>696.15</v>
      </c>
      <c r="W15" s="244">
        <v>683.06979350088034</v>
      </c>
      <c r="X15" s="245">
        <v>1565.9</v>
      </c>
      <c r="Y15" s="135"/>
      <c r="Z15" s="135"/>
    </row>
    <row r="16" spans="2:36" ht="11.25" customHeight="1" x14ac:dyDescent="0.15">
      <c r="B16" s="155"/>
      <c r="C16" s="711">
        <v>6</v>
      </c>
      <c r="D16" s="156"/>
      <c r="E16" s="244">
        <v>588</v>
      </c>
      <c r="F16" s="244">
        <v>661.5</v>
      </c>
      <c r="G16" s="244">
        <v>633.16178152336477</v>
      </c>
      <c r="H16" s="244">
        <v>101819.8</v>
      </c>
      <c r="I16" s="244">
        <v>640.5</v>
      </c>
      <c r="J16" s="244">
        <v>703.71</v>
      </c>
      <c r="K16" s="244">
        <v>666.92425253603835</v>
      </c>
      <c r="L16" s="244">
        <v>60190.7</v>
      </c>
      <c r="M16" s="245">
        <v>693</v>
      </c>
      <c r="N16" s="244">
        <v>850.18500000000006</v>
      </c>
      <c r="O16" s="244">
        <v>739.86611398821367</v>
      </c>
      <c r="P16" s="244">
        <v>9368.7999999999993</v>
      </c>
      <c r="Q16" s="244">
        <v>630</v>
      </c>
      <c r="R16" s="244">
        <v>673.05000000000007</v>
      </c>
      <c r="S16" s="244">
        <v>669.45742574257429</v>
      </c>
      <c r="T16" s="244">
        <v>10786</v>
      </c>
      <c r="U16" s="244">
        <v>672</v>
      </c>
      <c r="V16" s="244">
        <v>696.15</v>
      </c>
      <c r="W16" s="244">
        <v>678.47577916295643</v>
      </c>
      <c r="X16" s="245">
        <v>1193.7</v>
      </c>
      <c r="Y16" s="135"/>
      <c r="Z16" s="135"/>
    </row>
    <row r="17" spans="1:30" ht="11.25" customHeight="1" x14ac:dyDescent="0.15">
      <c r="B17" s="155"/>
      <c r="C17" s="711">
        <v>7</v>
      </c>
      <c r="D17" s="156"/>
      <c r="E17" s="244">
        <v>588</v>
      </c>
      <c r="F17" s="244">
        <v>672</v>
      </c>
      <c r="G17" s="244">
        <v>640.33056300833675</v>
      </c>
      <c r="H17" s="244">
        <v>111182.9</v>
      </c>
      <c r="I17" s="244">
        <v>661.5</v>
      </c>
      <c r="J17" s="244">
        <v>756</v>
      </c>
      <c r="K17" s="244">
        <v>706.50014232099193</v>
      </c>
      <c r="L17" s="244">
        <v>41279.199999999997</v>
      </c>
      <c r="M17" s="244">
        <v>682.5</v>
      </c>
      <c r="N17" s="244">
        <v>892.5</v>
      </c>
      <c r="O17" s="244">
        <v>746.47698799477018</v>
      </c>
      <c r="P17" s="244">
        <v>4975.3999999999996</v>
      </c>
      <c r="Q17" s="244">
        <v>644.70000000000005</v>
      </c>
      <c r="R17" s="244">
        <v>675.15</v>
      </c>
      <c r="S17" s="244">
        <v>657.1788578606629</v>
      </c>
      <c r="T17" s="244">
        <v>12892.599999999999</v>
      </c>
      <c r="U17" s="244">
        <v>651</v>
      </c>
      <c r="V17" s="244">
        <v>682.5</v>
      </c>
      <c r="W17" s="244">
        <v>676.1400749843782</v>
      </c>
      <c r="X17" s="245">
        <v>611.70000000000005</v>
      </c>
      <c r="Y17" s="135"/>
      <c r="Z17" s="135"/>
    </row>
    <row r="18" spans="1:30" ht="11.25" customHeight="1" x14ac:dyDescent="0.15">
      <c r="A18" s="135"/>
      <c r="B18" s="155"/>
      <c r="C18" s="711">
        <v>8</v>
      </c>
      <c r="D18" s="156"/>
      <c r="E18" s="244">
        <v>603.75</v>
      </c>
      <c r="F18" s="244">
        <v>682.5</v>
      </c>
      <c r="G18" s="244">
        <v>641.61682326023265</v>
      </c>
      <c r="H18" s="244">
        <v>117657.7</v>
      </c>
      <c r="I18" s="244">
        <v>661.5</v>
      </c>
      <c r="J18" s="244">
        <v>798</v>
      </c>
      <c r="K18" s="244">
        <v>763.60616041576975</v>
      </c>
      <c r="L18" s="244">
        <v>42130.6</v>
      </c>
      <c r="M18" s="244">
        <v>766.5</v>
      </c>
      <c r="N18" s="244">
        <v>903</v>
      </c>
      <c r="O18" s="244">
        <v>833.51264087152492</v>
      </c>
      <c r="P18" s="244">
        <v>5117.1000000000004</v>
      </c>
      <c r="Q18" s="221">
        <v>0</v>
      </c>
      <c r="R18" s="221">
        <v>0</v>
      </c>
      <c r="S18" s="221">
        <v>0</v>
      </c>
      <c r="T18" s="244">
        <v>9127.4</v>
      </c>
      <c r="U18" s="244">
        <v>661.5</v>
      </c>
      <c r="V18" s="244">
        <v>714</v>
      </c>
      <c r="W18" s="244">
        <v>693.43298969072157</v>
      </c>
      <c r="X18" s="245">
        <v>1399.7</v>
      </c>
      <c r="Y18" s="135"/>
      <c r="Z18" s="135"/>
    </row>
    <row r="19" spans="1:30" ht="11.25" customHeight="1" x14ac:dyDescent="0.15">
      <c r="A19" s="135"/>
      <c r="B19" s="155"/>
      <c r="C19" s="711">
        <v>9</v>
      </c>
      <c r="D19" s="156"/>
      <c r="E19" s="244">
        <v>614.25</v>
      </c>
      <c r="F19" s="244">
        <v>672</v>
      </c>
      <c r="G19" s="244">
        <v>644.53327579869313</v>
      </c>
      <c r="H19" s="244">
        <v>135609.90000000002</v>
      </c>
      <c r="I19" s="244">
        <v>696.15</v>
      </c>
      <c r="J19" s="244">
        <v>798.31499999999994</v>
      </c>
      <c r="K19" s="244">
        <v>734.02822068421779</v>
      </c>
      <c r="L19" s="244">
        <v>51945.100000000006</v>
      </c>
      <c r="M19" s="244">
        <v>777</v>
      </c>
      <c r="N19" s="244">
        <v>903</v>
      </c>
      <c r="O19" s="244">
        <v>836.02528439640048</v>
      </c>
      <c r="P19" s="244">
        <v>7062</v>
      </c>
      <c r="Q19" s="221">
        <v>0</v>
      </c>
      <c r="R19" s="221">
        <v>0</v>
      </c>
      <c r="S19" s="221">
        <v>0</v>
      </c>
      <c r="T19" s="244">
        <v>10604.8</v>
      </c>
      <c r="U19" s="221">
        <v>0</v>
      </c>
      <c r="V19" s="221">
        <v>0</v>
      </c>
      <c r="W19" s="221">
        <v>0</v>
      </c>
      <c r="X19" s="245">
        <v>499.7</v>
      </c>
      <c r="Y19" s="135"/>
      <c r="Z19" s="135"/>
    </row>
    <row r="20" spans="1:30" ht="11.25" customHeight="1" x14ac:dyDescent="0.15">
      <c r="A20" s="135"/>
      <c r="B20" s="155"/>
      <c r="C20" s="711">
        <v>10</v>
      </c>
      <c r="D20" s="156"/>
      <c r="E20" s="244">
        <v>588</v>
      </c>
      <c r="F20" s="244">
        <v>672</v>
      </c>
      <c r="G20" s="244">
        <v>632.12059727143833</v>
      </c>
      <c r="H20" s="244">
        <v>143378.70000000001</v>
      </c>
      <c r="I20" s="244">
        <v>736.47</v>
      </c>
      <c r="J20" s="244">
        <v>829.5</v>
      </c>
      <c r="K20" s="244">
        <v>787.03629644582486</v>
      </c>
      <c r="L20" s="244">
        <v>32050</v>
      </c>
      <c r="M20" s="244">
        <v>787.5</v>
      </c>
      <c r="N20" s="244">
        <v>924</v>
      </c>
      <c r="O20" s="244">
        <v>858.51609727407538</v>
      </c>
      <c r="P20" s="244">
        <v>5314.6</v>
      </c>
      <c r="Q20" s="221">
        <v>0</v>
      </c>
      <c r="R20" s="221">
        <v>0</v>
      </c>
      <c r="S20" s="221">
        <v>0</v>
      </c>
      <c r="T20" s="244">
        <v>13262.9</v>
      </c>
      <c r="U20" s="221">
        <v>0</v>
      </c>
      <c r="V20" s="221">
        <v>0</v>
      </c>
      <c r="W20" s="221">
        <v>0</v>
      </c>
      <c r="X20" s="245">
        <v>451.20000000000005</v>
      </c>
      <c r="Y20" s="135"/>
      <c r="Z20" s="135"/>
    </row>
    <row r="21" spans="1:30" ht="11.25" customHeight="1" x14ac:dyDescent="0.15">
      <c r="A21" s="135"/>
      <c r="B21" s="150"/>
      <c r="C21" s="712">
        <v>11</v>
      </c>
      <c r="D21" s="161"/>
      <c r="E21" s="153">
        <v>577.5</v>
      </c>
      <c r="F21" s="153">
        <v>661.5</v>
      </c>
      <c r="G21" s="153">
        <v>630.04559007079365</v>
      </c>
      <c r="H21" s="153">
        <v>128945.60000000001</v>
      </c>
      <c r="I21" s="153">
        <v>735</v>
      </c>
      <c r="J21" s="166">
        <v>829.71</v>
      </c>
      <c r="K21" s="153">
        <v>791.81197126033157</v>
      </c>
      <c r="L21" s="153">
        <v>18170.8</v>
      </c>
      <c r="M21" s="153">
        <v>787.5</v>
      </c>
      <c r="N21" s="153">
        <v>913.5</v>
      </c>
      <c r="O21" s="153">
        <v>849.27455443252848</v>
      </c>
      <c r="P21" s="153">
        <v>6375.7</v>
      </c>
      <c r="Q21" s="249">
        <v>624.75</v>
      </c>
      <c r="R21" s="249">
        <v>624.75</v>
      </c>
      <c r="S21" s="249">
        <v>624.77511961722496</v>
      </c>
      <c r="T21" s="153">
        <v>9994</v>
      </c>
      <c r="U21" s="249">
        <v>0</v>
      </c>
      <c r="V21" s="249">
        <v>0</v>
      </c>
      <c r="W21" s="249">
        <v>0</v>
      </c>
      <c r="X21" s="166">
        <v>533.1</v>
      </c>
      <c r="Y21" s="135"/>
      <c r="Z21" s="135"/>
    </row>
    <row r="22" spans="1:30" ht="11.25" customHeight="1" x14ac:dyDescent="0.15">
      <c r="B22" s="155" t="s">
        <v>242</v>
      </c>
      <c r="C22" s="714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</row>
    <row r="23" spans="1:30" ht="11.25" customHeight="1" x14ac:dyDescent="0.15">
      <c r="B23" s="715">
        <v>41579</v>
      </c>
      <c r="C23" s="705"/>
      <c r="D23" s="716">
        <v>41593</v>
      </c>
      <c r="E23" s="221">
        <v>577.5</v>
      </c>
      <c r="F23" s="221">
        <v>661.5</v>
      </c>
      <c r="G23" s="221">
        <v>629.05076039025221</v>
      </c>
      <c r="H23" s="221">
        <v>62134.6</v>
      </c>
      <c r="I23" s="221">
        <v>735</v>
      </c>
      <c r="J23" s="221">
        <v>819</v>
      </c>
      <c r="K23" s="221">
        <v>782.96068110135514</v>
      </c>
      <c r="L23" s="221">
        <v>9641.5</v>
      </c>
      <c r="M23" s="221">
        <v>787.5</v>
      </c>
      <c r="N23" s="221">
        <v>913.5</v>
      </c>
      <c r="O23" s="221">
        <v>840.10612673514265</v>
      </c>
      <c r="P23" s="221">
        <v>4055</v>
      </c>
      <c r="Q23" s="221">
        <v>0</v>
      </c>
      <c r="R23" s="221">
        <v>0</v>
      </c>
      <c r="S23" s="221">
        <v>0</v>
      </c>
      <c r="T23" s="221">
        <v>5729</v>
      </c>
      <c r="U23" s="221">
        <v>0</v>
      </c>
      <c r="V23" s="221">
        <v>0</v>
      </c>
      <c r="W23" s="221">
        <v>0</v>
      </c>
      <c r="X23" s="221">
        <v>478.4</v>
      </c>
      <c r="Y23" s="135"/>
      <c r="Z23" s="135"/>
      <c r="AA23" s="135"/>
      <c r="AB23" s="135"/>
      <c r="AC23" s="135"/>
      <c r="AD23" s="135"/>
    </row>
    <row r="24" spans="1:30" ht="11.25" customHeight="1" x14ac:dyDescent="0.15">
      <c r="B24" s="715">
        <v>41596</v>
      </c>
      <c r="C24" s="705"/>
      <c r="D24" s="716">
        <v>41607</v>
      </c>
      <c r="E24" s="148">
        <v>577.5</v>
      </c>
      <c r="F24" s="148">
        <v>661.5</v>
      </c>
      <c r="G24" s="148">
        <v>630.86179946421112</v>
      </c>
      <c r="H24" s="148">
        <v>66811</v>
      </c>
      <c r="I24" s="148">
        <v>735</v>
      </c>
      <c r="J24" s="148">
        <v>829.71</v>
      </c>
      <c r="K24" s="148">
        <v>800.91407157414903</v>
      </c>
      <c r="L24" s="148">
        <v>8529.2999999999993</v>
      </c>
      <c r="M24" s="148">
        <v>840</v>
      </c>
      <c r="N24" s="148">
        <v>892.5</v>
      </c>
      <c r="O24" s="148">
        <v>882.49565992865644</v>
      </c>
      <c r="P24" s="148">
        <v>2320.6999999999998</v>
      </c>
      <c r="Q24" s="221">
        <v>624.75</v>
      </c>
      <c r="R24" s="221">
        <v>624.75</v>
      </c>
      <c r="S24" s="221">
        <v>624.77511961722496</v>
      </c>
      <c r="T24" s="148">
        <v>4265</v>
      </c>
      <c r="U24" s="221">
        <v>0</v>
      </c>
      <c r="V24" s="221">
        <v>0</v>
      </c>
      <c r="W24" s="221">
        <v>0</v>
      </c>
      <c r="X24" s="244">
        <v>54.7</v>
      </c>
      <c r="Y24" s="135"/>
      <c r="Z24" s="135"/>
      <c r="AA24" s="135"/>
      <c r="AB24" s="135"/>
      <c r="AC24" s="135"/>
      <c r="AD24" s="135"/>
    </row>
    <row r="25" spans="1:30" ht="11.25" customHeight="1" x14ac:dyDescent="0.15">
      <c r="B25" s="321"/>
      <c r="C25" s="717"/>
      <c r="D25" s="304"/>
      <c r="E25" s="132"/>
      <c r="F25" s="132"/>
      <c r="G25" s="132"/>
      <c r="H25" s="175"/>
      <c r="I25" s="132"/>
      <c r="J25" s="132"/>
      <c r="K25" s="132"/>
      <c r="L25" s="153"/>
      <c r="M25" s="132"/>
      <c r="N25" s="132"/>
      <c r="O25" s="132"/>
      <c r="P25" s="153"/>
      <c r="Q25" s="132"/>
      <c r="R25" s="132"/>
      <c r="S25" s="132"/>
      <c r="T25" s="153"/>
      <c r="U25" s="132"/>
      <c r="V25" s="132"/>
      <c r="W25" s="132"/>
      <c r="X25" s="153"/>
      <c r="Y25" s="135"/>
      <c r="Z25" s="135"/>
      <c r="AA25" s="135"/>
      <c r="AB25" s="135"/>
      <c r="AC25" s="135"/>
      <c r="AD25" s="135"/>
    </row>
    <row r="26" spans="1:30" ht="11.25" customHeight="1" x14ac:dyDescent="0.15">
      <c r="B26" s="155"/>
      <c r="C26" s="718" t="s">
        <v>86</v>
      </c>
      <c r="D26" s="238"/>
      <c r="E26" s="155" t="s">
        <v>473</v>
      </c>
      <c r="I26" s="155" t="s">
        <v>244</v>
      </c>
      <c r="M26" s="155" t="s">
        <v>474</v>
      </c>
      <c r="N26" s="135"/>
      <c r="O26" s="135"/>
      <c r="P26" s="135"/>
      <c r="Q26" s="155" t="s">
        <v>475</v>
      </c>
      <c r="R26" s="135"/>
      <c r="S26" s="135"/>
      <c r="T26" s="135"/>
      <c r="U26" s="155" t="s">
        <v>476</v>
      </c>
      <c r="V26" s="135"/>
      <c r="W26" s="135"/>
      <c r="X26" s="290"/>
      <c r="Y26" s="135"/>
      <c r="Z26" s="309"/>
      <c r="AA26" s="309"/>
      <c r="AB26" s="309"/>
      <c r="AC26" s="309"/>
      <c r="AD26" s="309"/>
    </row>
    <row r="27" spans="1:30" ht="11.25" customHeight="1" x14ac:dyDescent="0.15">
      <c r="B27" s="155"/>
      <c r="C27" s="719"/>
      <c r="D27" s="161"/>
      <c r="E27" s="332"/>
      <c r="F27" s="333"/>
      <c r="G27" s="333"/>
      <c r="H27" s="333"/>
      <c r="I27" s="332"/>
      <c r="J27" s="333"/>
      <c r="K27" s="333"/>
      <c r="L27" s="333"/>
      <c r="M27" s="332"/>
      <c r="N27" s="333"/>
      <c r="O27" s="333"/>
      <c r="P27" s="333"/>
      <c r="Q27" s="332"/>
      <c r="R27" s="333"/>
      <c r="S27" s="333"/>
      <c r="T27" s="333"/>
      <c r="U27" s="332"/>
      <c r="V27" s="333"/>
      <c r="W27" s="333"/>
      <c r="X27" s="161"/>
      <c r="Y27" s="135"/>
      <c r="Z27" s="178"/>
      <c r="AA27" s="178"/>
      <c r="AB27" s="178"/>
      <c r="AC27" s="178"/>
      <c r="AD27" s="178"/>
    </row>
    <row r="28" spans="1:30" ht="11.25" customHeight="1" x14ac:dyDescent="0.15">
      <c r="B28" s="155" t="s">
        <v>92</v>
      </c>
      <c r="C28" s="711"/>
      <c r="E28" s="167" t="s">
        <v>93</v>
      </c>
      <c r="F28" s="149" t="s">
        <v>94</v>
      </c>
      <c r="G28" s="233" t="s">
        <v>95</v>
      </c>
      <c r="H28" s="149" t="s">
        <v>174</v>
      </c>
      <c r="I28" s="167" t="s">
        <v>93</v>
      </c>
      <c r="J28" s="149" t="s">
        <v>94</v>
      </c>
      <c r="K28" s="233" t="s">
        <v>95</v>
      </c>
      <c r="L28" s="149" t="s">
        <v>174</v>
      </c>
      <c r="M28" s="167" t="s">
        <v>93</v>
      </c>
      <c r="N28" s="149" t="s">
        <v>94</v>
      </c>
      <c r="O28" s="233" t="s">
        <v>95</v>
      </c>
      <c r="P28" s="149" t="s">
        <v>96</v>
      </c>
      <c r="Q28" s="167" t="s">
        <v>93</v>
      </c>
      <c r="R28" s="149" t="s">
        <v>94</v>
      </c>
      <c r="S28" s="233" t="s">
        <v>95</v>
      </c>
      <c r="T28" s="149" t="s">
        <v>96</v>
      </c>
      <c r="U28" s="167" t="s">
        <v>93</v>
      </c>
      <c r="V28" s="149" t="s">
        <v>94</v>
      </c>
      <c r="W28" s="233" t="s">
        <v>95</v>
      </c>
      <c r="X28" s="149" t="s">
        <v>96</v>
      </c>
      <c r="Y28" s="135"/>
      <c r="Z28" s="178"/>
      <c r="AA28" s="178"/>
      <c r="AB28" s="178"/>
      <c r="AC28" s="178"/>
      <c r="AD28" s="178"/>
    </row>
    <row r="29" spans="1:30" ht="11.25" customHeight="1" x14ac:dyDescent="0.15">
      <c r="B29" s="150"/>
      <c r="C29" s="712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Y29" s="135"/>
      <c r="Z29" s="178"/>
      <c r="AA29" s="178"/>
      <c r="AB29" s="178"/>
      <c r="AC29" s="178"/>
      <c r="AD29" s="178"/>
    </row>
    <row r="30" spans="1:30" ht="11.25" customHeight="1" x14ac:dyDescent="0.15">
      <c r="B30" s="155" t="s">
        <v>0</v>
      </c>
      <c r="C30" s="711">
        <v>22</v>
      </c>
      <c r="D30" s="136" t="s">
        <v>1</v>
      </c>
      <c r="E30" s="148" t="s">
        <v>472</v>
      </c>
      <c r="F30" s="148" t="s">
        <v>472</v>
      </c>
      <c r="G30" s="148" t="s">
        <v>472</v>
      </c>
      <c r="H30" s="148" t="s">
        <v>472</v>
      </c>
      <c r="I30" s="148" t="s">
        <v>472</v>
      </c>
      <c r="J30" s="148" t="s">
        <v>472</v>
      </c>
      <c r="K30" s="148" t="s">
        <v>472</v>
      </c>
      <c r="L30" s="148" t="s">
        <v>472</v>
      </c>
      <c r="M30" s="148" t="s">
        <v>472</v>
      </c>
      <c r="N30" s="148" t="s">
        <v>472</v>
      </c>
      <c r="O30" s="148" t="s">
        <v>472</v>
      </c>
      <c r="P30" s="148" t="s">
        <v>472</v>
      </c>
      <c r="Q30" s="148" t="s">
        <v>472</v>
      </c>
      <c r="R30" s="148" t="s">
        <v>472</v>
      </c>
      <c r="S30" s="148" t="s">
        <v>472</v>
      </c>
      <c r="T30" s="148" t="s">
        <v>472</v>
      </c>
      <c r="U30" s="148" t="s">
        <v>472</v>
      </c>
      <c r="V30" s="148" t="s">
        <v>472</v>
      </c>
      <c r="W30" s="148" t="s">
        <v>472</v>
      </c>
      <c r="X30" s="149" t="s">
        <v>472</v>
      </c>
      <c r="Y30" s="135"/>
      <c r="Z30" s="178"/>
      <c r="AA30" s="178"/>
      <c r="AB30" s="178"/>
      <c r="AC30" s="178"/>
      <c r="AD30" s="178"/>
    </row>
    <row r="31" spans="1:30" ht="11.25" customHeight="1" x14ac:dyDescent="0.15">
      <c r="B31" s="155"/>
      <c r="C31" s="711">
        <v>23</v>
      </c>
      <c r="D31" s="156"/>
      <c r="E31" s="244" t="s">
        <v>472</v>
      </c>
      <c r="F31" s="244" t="s">
        <v>472</v>
      </c>
      <c r="G31" s="244" t="s">
        <v>472</v>
      </c>
      <c r="H31" s="244" t="s">
        <v>472</v>
      </c>
      <c r="I31" s="244" t="s">
        <v>472</v>
      </c>
      <c r="J31" s="244" t="s">
        <v>472</v>
      </c>
      <c r="K31" s="244" t="s">
        <v>472</v>
      </c>
      <c r="L31" s="244" t="s">
        <v>472</v>
      </c>
      <c r="M31" s="244" t="s">
        <v>472</v>
      </c>
      <c r="N31" s="244" t="s">
        <v>472</v>
      </c>
      <c r="O31" s="244" t="s">
        <v>472</v>
      </c>
      <c r="P31" s="244" t="s">
        <v>472</v>
      </c>
      <c r="Q31" s="244" t="s">
        <v>472</v>
      </c>
      <c r="R31" s="244" t="s">
        <v>472</v>
      </c>
      <c r="S31" s="244" t="s">
        <v>472</v>
      </c>
      <c r="T31" s="244" t="s">
        <v>472</v>
      </c>
      <c r="U31" s="244" t="s">
        <v>472</v>
      </c>
      <c r="V31" s="244" t="s">
        <v>472</v>
      </c>
      <c r="W31" s="244" t="s">
        <v>472</v>
      </c>
      <c r="X31" s="244" t="s">
        <v>472</v>
      </c>
      <c r="Y31" s="135"/>
      <c r="Z31" s="135"/>
      <c r="AA31" s="135"/>
      <c r="AB31" s="135"/>
      <c r="AC31" s="135"/>
      <c r="AD31" s="135"/>
    </row>
    <row r="32" spans="1:30" ht="11.25" customHeight="1" x14ac:dyDescent="0.15">
      <c r="B32" s="150"/>
      <c r="C32" s="712">
        <v>24</v>
      </c>
      <c r="D32" s="161"/>
      <c r="E32" s="713" t="s">
        <v>472</v>
      </c>
      <c r="F32" s="713" t="s">
        <v>472</v>
      </c>
      <c r="G32" s="713" t="s">
        <v>472</v>
      </c>
      <c r="H32" s="713" t="s">
        <v>472</v>
      </c>
      <c r="I32" s="713" t="s">
        <v>472</v>
      </c>
      <c r="J32" s="713" t="s">
        <v>472</v>
      </c>
      <c r="K32" s="713" t="s">
        <v>472</v>
      </c>
      <c r="L32" s="713" t="s">
        <v>472</v>
      </c>
      <c r="M32" s="713" t="s">
        <v>472</v>
      </c>
      <c r="N32" s="713" t="s">
        <v>472</v>
      </c>
      <c r="O32" s="713" t="s">
        <v>472</v>
      </c>
      <c r="P32" s="713" t="s">
        <v>472</v>
      </c>
      <c r="Q32" s="713" t="s">
        <v>472</v>
      </c>
      <c r="R32" s="713" t="s">
        <v>472</v>
      </c>
      <c r="S32" s="713" t="s">
        <v>472</v>
      </c>
      <c r="T32" s="713" t="s">
        <v>472</v>
      </c>
      <c r="U32" s="713" t="s">
        <v>472</v>
      </c>
      <c r="V32" s="713" t="s">
        <v>472</v>
      </c>
      <c r="W32" s="713" t="s">
        <v>472</v>
      </c>
      <c r="X32" s="713" t="s">
        <v>472</v>
      </c>
      <c r="Y32" s="135"/>
      <c r="Z32" s="309"/>
      <c r="AA32" s="178"/>
      <c r="AB32" s="178"/>
      <c r="AC32" s="178"/>
      <c r="AD32" s="178"/>
    </row>
    <row r="33" spans="2:30" ht="11.25" customHeight="1" x14ac:dyDescent="0.15">
      <c r="B33" s="155" t="s">
        <v>458</v>
      </c>
      <c r="C33" s="711">
        <v>3</v>
      </c>
      <c r="D33" s="156" t="s">
        <v>459</v>
      </c>
      <c r="E33" s="244">
        <v>609</v>
      </c>
      <c r="F33" s="244">
        <v>682.5</v>
      </c>
      <c r="G33" s="244">
        <v>643.00984829354525</v>
      </c>
      <c r="H33" s="244">
        <v>18303.900000000001</v>
      </c>
      <c r="I33" s="244">
        <v>641.97</v>
      </c>
      <c r="J33" s="244">
        <v>735</v>
      </c>
      <c r="K33" s="244">
        <v>687.13834830635051</v>
      </c>
      <c r="L33" s="244">
        <v>8461.4000000000015</v>
      </c>
      <c r="M33" s="244">
        <v>546</v>
      </c>
      <c r="N33" s="244">
        <v>630</v>
      </c>
      <c r="O33" s="244">
        <v>592.93841619973944</v>
      </c>
      <c r="P33" s="244">
        <v>45820.600000000006</v>
      </c>
      <c r="Q33" s="244">
        <v>577.5</v>
      </c>
      <c r="R33" s="244">
        <v>682.5</v>
      </c>
      <c r="S33" s="244">
        <v>599.33438586497493</v>
      </c>
      <c r="T33" s="244">
        <v>29536.5</v>
      </c>
      <c r="U33" s="244">
        <v>582.75</v>
      </c>
      <c r="V33" s="244">
        <v>682.5</v>
      </c>
      <c r="W33" s="244">
        <v>625.13888228636085</v>
      </c>
      <c r="X33" s="245">
        <v>64768.3</v>
      </c>
      <c r="Y33" s="135"/>
      <c r="Z33" s="135"/>
      <c r="AA33" s="135"/>
      <c r="AB33" s="135"/>
      <c r="AC33" s="135"/>
      <c r="AD33" s="135"/>
    </row>
    <row r="34" spans="2:30" ht="11.25" customHeight="1" x14ac:dyDescent="0.15">
      <c r="B34" s="155"/>
      <c r="C34" s="711">
        <v>4</v>
      </c>
      <c r="D34" s="156"/>
      <c r="E34" s="244">
        <v>609</v>
      </c>
      <c r="F34" s="244">
        <v>682.5</v>
      </c>
      <c r="G34" s="244">
        <v>642.88563731867191</v>
      </c>
      <c r="H34" s="244">
        <v>19453.5</v>
      </c>
      <c r="I34" s="244">
        <v>641.97</v>
      </c>
      <c r="J34" s="244">
        <v>735</v>
      </c>
      <c r="K34" s="244">
        <v>691.06075265184768</v>
      </c>
      <c r="L34" s="244">
        <v>11572.400000000001</v>
      </c>
      <c r="M34" s="244">
        <v>577.5</v>
      </c>
      <c r="N34" s="244">
        <v>640.5</v>
      </c>
      <c r="O34" s="244">
        <v>598.49346446245443</v>
      </c>
      <c r="P34" s="244">
        <v>44790.1</v>
      </c>
      <c r="Q34" s="245">
        <v>588</v>
      </c>
      <c r="R34" s="244">
        <v>682.5</v>
      </c>
      <c r="S34" s="244">
        <v>607.09298201684487</v>
      </c>
      <c r="T34" s="244">
        <v>24857.199999999997</v>
      </c>
      <c r="U34" s="244">
        <v>582.75</v>
      </c>
      <c r="V34" s="244">
        <v>682.5</v>
      </c>
      <c r="W34" s="245">
        <v>626.35164783306323</v>
      </c>
      <c r="X34" s="245">
        <v>72141.5</v>
      </c>
      <c r="Y34" s="135"/>
      <c r="Z34" s="135"/>
      <c r="AA34" s="135"/>
      <c r="AB34" s="135"/>
      <c r="AC34" s="135"/>
      <c r="AD34" s="135"/>
    </row>
    <row r="35" spans="2:30" ht="11.25" customHeight="1" x14ac:dyDescent="0.15">
      <c r="B35" s="155"/>
      <c r="C35" s="711">
        <v>5</v>
      </c>
      <c r="D35" s="156"/>
      <c r="E35" s="244">
        <v>614.25</v>
      </c>
      <c r="F35" s="244">
        <v>682.5</v>
      </c>
      <c r="G35" s="244">
        <v>646.20992416317995</v>
      </c>
      <c r="H35" s="244">
        <v>22685.9</v>
      </c>
      <c r="I35" s="244">
        <v>640.5</v>
      </c>
      <c r="J35" s="244">
        <v>724.5</v>
      </c>
      <c r="K35" s="244">
        <v>689.63493080594083</v>
      </c>
      <c r="L35" s="244">
        <v>14789.5</v>
      </c>
      <c r="M35" s="244">
        <v>577.5</v>
      </c>
      <c r="N35" s="244">
        <v>651</v>
      </c>
      <c r="O35" s="244">
        <v>601.09396982989711</v>
      </c>
      <c r="P35" s="244">
        <v>34160.300000000003</v>
      </c>
      <c r="Q35" s="244">
        <v>588</v>
      </c>
      <c r="R35" s="244">
        <v>682.5</v>
      </c>
      <c r="S35" s="244">
        <v>613.22344960535338</v>
      </c>
      <c r="T35" s="244">
        <v>48053.5</v>
      </c>
      <c r="U35" s="244">
        <v>598.5</v>
      </c>
      <c r="V35" s="244">
        <v>682.5</v>
      </c>
      <c r="W35" s="244">
        <v>625.08920514404065</v>
      </c>
      <c r="X35" s="245">
        <v>92207</v>
      </c>
      <c r="Y35" s="135"/>
      <c r="Z35" s="135"/>
      <c r="AA35" s="135"/>
      <c r="AB35" s="135"/>
      <c r="AC35" s="135"/>
      <c r="AD35" s="135"/>
    </row>
    <row r="36" spans="2:30" ht="11.25" customHeight="1" x14ac:dyDescent="0.15">
      <c r="B36" s="155"/>
      <c r="C36" s="711">
        <v>6</v>
      </c>
      <c r="D36" s="156"/>
      <c r="E36" s="244">
        <v>619.5</v>
      </c>
      <c r="F36" s="244">
        <v>679.35</v>
      </c>
      <c r="G36" s="244">
        <v>644.51910004348747</v>
      </c>
      <c r="H36" s="244">
        <v>16829</v>
      </c>
      <c r="I36" s="244">
        <v>641.97</v>
      </c>
      <c r="J36" s="244">
        <v>724.5</v>
      </c>
      <c r="K36" s="244">
        <v>688.31557126350822</v>
      </c>
      <c r="L36" s="244">
        <v>12983.4</v>
      </c>
      <c r="M36" s="244">
        <v>577.5</v>
      </c>
      <c r="N36" s="244">
        <v>651</v>
      </c>
      <c r="O36" s="244">
        <v>606.54954883579512</v>
      </c>
      <c r="P36" s="244">
        <v>27421.5</v>
      </c>
      <c r="Q36" s="244">
        <v>598.5</v>
      </c>
      <c r="R36" s="244">
        <v>665.80500000000006</v>
      </c>
      <c r="S36" s="244">
        <v>616.89023219273759</v>
      </c>
      <c r="T36" s="244">
        <v>30205.3</v>
      </c>
      <c r="U36" s="244">
        <v>598.5</v>
      </c>
      <c r="V36" s="244">
        <v>682.5</v>
      </c>
      <c r="W36" s="244">
        <v>618.4334168248937</v>
      </c>
      <c r="X36" s="245">
        <v>104597.4</v>
      </c>
      <c r="Y36" s="135"/>
      <c r="Z36" s="135"/>
      <c r="AA36" s="135"/>
      <c r="AB36" s="135"/>
      <c r="AC36" s="135"/>
      <c r="AD36" s="135"/>
    </row>
    <row r="37" spans="2:30" ht="11.25" customHeight="1" x14ac:dyDescent="0.15">
      <c r="B37" s="155"/>
      <c r="C37" s="711">
        <v>7</v>
      </c>
      <c r="D37" s="156"/>
      <c r="E37" s="244">
        <v>626.32500000000005</v>
      </c>
      <c r="F37" s="244">
        <v>682.92</v>
      </c>
      <c r="G37" s="244">
        <v>641.9447346528865</v>
      </c>
      <c r="H37" s="244">
        <v>15333.8</v>
      </c>
      <c r="I37" s="244">
        <v>666.01499999999999</v>
      </c>
      <c r="J37" s="244">
        <v>738.36000000000013</v>
      </c>
      <c r="K37" s="244">
        <v>694.27462057018033</v>
      </c>
      <c r="L37" s="244">
        <v>11495.5</v>
      </c>
      <c r="M37" s="244">
        <v>582.75</v>
      </c>
      <c r="N37" s="244">
        <v>640.5</v>
      </c>
      <c r="O37" s="244">
        <v>604.24633082494518</v>
      </c>
      <c r="P37" s="244">
        <v>43207.1</v>
      </c>
      <c r="Q37" s="244">
        <v>603.75</v>
      </c>
      <c r="R37" s="244">
        <v>677.77499999999998</v>
      </c>
      <c r="S37" s="244">
        <v>623.09418265653392</v>
      </c>
      <c r="T37" s="244">
        <v>40631.9</v>
      </c>
      <c r="U37" s="244">
        <v>603.75</v>
      </c>
      <c r="V37" s="244">
        <v>678.30000000000007</v>
      </c>
      <c r="W37" s="244">
        <v>624.83140793426412</v>
      </c>
      <c r="X37" s="245">
        <v>131362.4</v>
      </c>
      <c r="Y37" s="135"/>
      <c r="Z37" s="135"/>
      <c r="AA37" s="135"/>
      <c r="AB37" s="135"/>
      <c r="AC37" s="135"/>
      <c r="AD37" s="135"/>
    </row>
    <row r="38" spans="2:30" ht="11.25" customHeight="1" x14ac:dyDescent="0.15">
      <c r="B38" s="155"/>
      <c r="C38" s="711">
        <v>8</v>
      </c>
      <c r="D38" s="156"/>
      <c r="E38" s="244">
        <v>619.5</v>
      </c>
      <c r="F38" s="244">
        <v>682.5</v>
      </c>
      <c r="G38" s="244">
        <v>650.62742441024682</v>
      </c>
      <c r="H38" s="244">
        <v>23268.6</v>
      </c>
      <c r="I38" s="244">
        <v>682.5</v>
      </c>
      <c r="J38" s="244">
        <v>798</v>
      </c>
      <c r="K38" s="244">
        <v>735.17239702517168</v>
      </c>
      <c r="L38" s="244">
        <v>14334.8</v>
      </c>
      <c r="M38" s="244">
        <v>588</v>
      </c>
      <c r="N38" s="245">
        <v>651</v>
      </c>
      <c r="O38" s="244">
        <v>606.02116611817257</v>
      </c>
      <c r="P38" s="244">
        <v>47564.899999999994</v>
      </c>
      <c r="Q38" s="244">
        <v>619.5</v>
      </c>
      <c r="R38" s="244">
        <v>688.80000000000007</v>
      </c>
      <c r="S38" s="244">
        <v>636.80660581927145</v>
      </c>
      <c r="T38" s="244">
        <v>50928.5</v>
      </c>
      <c r="U38" s="244">
        <v>598.5</v>
      </c>
      <c r="V38" s="244">
        <v>672</v>
      </c>
      <c r="W38" s="244">
        <v>624.91448755489034</v>
      </c>
      <c r="X38" s="245">
        <v>128808.29999999999</v>
      </c>
      <c r="Y38" s="135"/>
      <c r="Z38" s="135"/>
      <c r="AA38" s="135"/>
      <c r="AB38" s="135"/>
      <c r="AC38" s="135"/>
      <c r="AD38" s="135"/>
    </row>
    <row r="39" spans="2:30" ht="11.25" customHeight="1" x14ac:dyDescent="0.15">
      <c r="B39" s="155"/>
      <c r="C39" s="711">
        <v>9</v>
      </c>
      <c r="D39" s="156"/>
      <c r="E39" s="244">
        <v>619.5</v>
      </c>
      <c r="F39" s="244">
        <v>682.5</v>
      </c>
      <c r="G39" s="244">
        <v>648.55194767158105</v>
      </c>
      <c r="H39" s="244">
        <v>18525</v>
      </c>
      <c r="I39" s="244">
        <v>699.93000000000006</v>
      </c>
      <c r="J39" s="244">
        <v>798</v>
      </c>
      <c r="K39" s="244">
        <v>736.29990307786875</v>
      </c>
      <c r="L39" s="244">
        <v>13434.3</v>
      </c>
      <c r="M39" s="244">
        <v>588</v>
      </c>
      <c r="N39" s="244">
        <v>651</v>
      </c>
      <c r="O39" s="244">
        <v>609.6826637797509</v>
      </c>
      <c r="P39" s="244">
        <v>39035.199999999997</v>
      </c>
      <c r="Q39" s="244">
        <v>630</v>
      </c>
      <c r="R39" s="244">
        <v>714</v>
      </c>
      <c r="S39" s="244">
        <v>644.90869882152856</v>
      </c>
      <c r="T39" s="244">
        <v>25198.400000000001</v>
      </c>
      <c r="U39" s="244">
        <v>614.25</v>
      </c>
      <c r="V39" s="244">
        <v>682.5</v>
      </c>
      <c r="W39" s="244">
        <v>633.84819191153497</v>
      </c>
      <c r="X39" s="245">
        <v>115119.20000000001</v>
      </c>
      <c r="Y39" s="135"/>
      <c r="Z39" s="135"/>
      <c r="AA39" s="135"/>
      <c r="AB39" s="135"/>
      <c r="AC39" s="135"/>
      <c r="AD39" s="135"/>
    </row>
    <row r="40" spans="2:30" ht="11.25" customHeight="1" x14ac:dyDescent="0.15">
      <c r="B40" s="155"/>
      <c r="C40" s="711">
        <v>10</v>
      </c>
      <c r="D40" s="156"/>
      <c r="E40" s="244">
        <v>609</v>
      </c>
      <c r="F40" s="244">
        <v>682.5</v>
      </c>
      <c r="G40" s="244">
        <v>649.20270734219423</v>
      </c>
      <c r="H40" s="244">
        <v>14920.1</v>
      </c>
      <c r="I40" s="244">
        <v>721.35</v>
      </c>
      <c r="J40" s="244">
        <v>808.5</v>
      </c>
      <c r="K40" s="244">
        <v>748.02165236479743</v>
      </c>
      <c r="L40" s="244">
        <v>16078.199999999999</v>
      </c>
      <c r="M40" s="244">
        <v>588</v>
      </c>
      <c r="N40" s="244">
        <v>651</v>
      </c>
      <c r="O40" s="244">
        <v>608.15132465199827</v>
      </c>
      <c r="P40" s="244">
        <v>37813.4</v>
      </c>
      <c r="Q40" s="244">
        <v>619.5</v>
      </c>
      <c r="R40" s="244">
        <v>703.5</v>
      </c>
      <c r="S40" s="244">
        <v>643.77081518439343</v>
      </c>
      <c r="T40" s="244">
        <v>32412.9</v>
      </c>
      <c r="U40" s="244">
        <v>603.75</v>
      </c>
      <c r="V40" s="244">
        <v>672</v>
      </c>
      <c r="W40" s="244">
        <v>630.49899225784702</v>
      </c>
      <c r="X40" s="245">
        <v>103175.2</v>
      </c>
      <c r="Y40" s="135"/>
      <c r="Z40" s="135"/>
      <c r="AA40" s="135"/>
      <c r="AB40" s="135"/>
      <c r="AC40" s="135"/>
      <c r="AD40" s="135"/>
    </row>
    <row r="41" spans="2:30" ht="11.25" customHeight="1" x14ac:dyDescent="0.15">
      <c r="B41" s="150"/>
      <c r="C41" s="712">
        <v>11</v>
      </c>
      <c r="D41" s="161"/>
      <c r="E41" s="153">
        <v>609</v>
      </c>
      <c r="F41" s="153">
        <v>672.31499999999994</v>
      </c>
      <c r="G41" s="153">
        <v>643.36807027066527</v>
      </c>
      <c r="H41" s="153">
        <v>13333.8</v>
      </c>
      <c r="I41" s="153">
        <v>721.35</v>
      </c>
      <c r="J41" s="153">
        <v>829.5</v>
      </c>
      <c r="K41" s="153">
        <v>752.17051557465072</v>
      </c>
      <c r="L41" s="153">
        <v>16046.5</v>
      </c>
      <c r="M41" s="153">
        <v>582.75</v>
      </c>
      <c r="N41" s="153">
        <v>651</v>
      </c>
      <c r="O41" s="153">
        <v>609.13087241241078</v>
      </c>
      <c r="P41" s="153">
        <v>38932.199999999997</v>
      </c>
      <c r="Q41" s="153">
        <v>624.75</v>
      </c>
      <c r="R41" s="153">
        <v>682.5</v>
      </c>
      <c r="S41" s="153">
        <v>642.64870982989464</v>
      </c>
      <c r="T41" s="153">
        <v>20372.5</v>
      </c>
      <c r="U41" s="153">
        <v>609</v>
      </c>
      <c r="V41" s="153">
        <v>672</v>
      </c>
      <c r="W41" s="153">
        <v>630.74182210255719</v>
      </c>
      <c r="X41" s="166">
        <v>104230.5</v>
      </c>
      <c r="Y41" s="135"/>
      <c r="Z41" s="135"/>
      <c r="AA41" s="135"/>
      <c r="AB41" s="135"/>
      <c r="AC41" s="135"/>
      <c r="AD41" s="135"/>
    </row>
    <row r="42" spans="2:30" ht="11.25" customHeight="1" x14ac:dyDescent="0.15">
      <c r="B42" s="155" t="s">
        <v>242</v>
      </c>
      <c r="C42" s="296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</row>
    <row r="43" spans="2:30" ht="11.25" customHeight="1" x14ac:dyDescent="0.15">
      <c r="B43" s="715">
        <v>41579</v>
      </c>
      <c r="C43" s="705"/>
      <c r="D43" s="716">
        <v>41593</v>
      </c>
      <c r="E43" s="221">
        <v>609</v>
      </c>
      <c r="F43" s="221">
        <v>672</v>
      </c>
      <c r="G43" s="221">
        <v>641.93064630238462</v>
      </c>
      <c r="H43" s="221">
        <v>6837.9</v>
      </c>
      <c r="I43" s="221">
        <v>721.35</v>
      </c>
      <c r="J43" s="221">
        <v>808.5</v>
      </c>
      <c r="K43" s="221">
        <v>747.50207483471638</v>
      </c>
      <c r="L43" s="221">
        <v>7770.5</v>
      </c>
      <c r="M43" s="221">
        <v>582.75</v>
      </c>
      <c r="N43" s="221">
        <v>651</v>
      </c>
      <c r="O43" s="221">
        <v>609.7761402206196</v>
      </c>
      <c r="P43" s="221">
        <v>26274.400000000001</v>
      </c>
      <c r="Q43" s="221">
        <v>624.75</v>
      </c>
      <c r="R43" s="221">
        <v>682.5</v>
      </c>
      <c r="S43" s="221">
        <v>646.41251677057858</v>
      </c>
      <c r="T43" s="221">
        <v>11377.8</v>
      </c>
      <c r="U43" s="221">
        <v>609</v>
      </c>
      <c r="V43" s="221">
        <v>672</v>
      </c>
      <c r="W43" s="221">
        <v>627.86925387389886</v>
      </c>
      <c r="X43" s="221">
        <v>69298.899999999994</v>
      </c>
      <c r="Y43" s="135"/>
    </row>
    <row r="44" spans="2:30" ht="11.25" customHeight="1" x14ac:dyDescent="0.15">
      <c r="B44" s="715">
        <v>41596</v>
      </c>
      <c r="C44" s="705"/>
      <c r="D44" s="716">
        <v>41607</v>
      </c>
      <c r="E44" s="148">
        <v>630</v>
      </c>
      <c r="F44" s="148">
        <v>672.31499999999994</v>
      </c>
      <c r="G44" s="148">
        <v>644.81497811197448</v>
      </c>
      <c r="H44" s="148">
        <v>6495.9</v>
      </c>
      <c r="I44" s="148">
        <v>735</v>
      </c>
      <c r="J44" s="148">
        <v>829.5</v>
      </c>
      <c r="K44" s="148">
        <v>764.61677292330774</v>
      </c>
      <c r="L44" s="148">
        <v>8276</v>
      </c>
      <c r="M44" s="148">
        <v>582.75</v>
      </c>
      <c r="N44" s="148">
        <v>651</v>
      </c>
      <c r="O44" s="148">
        <v>607.86052120528723</v>
      </c>
      <c r="P44" s="148">
        <v>12657.8</v>
      </c>
      <c r="Q44" s="148">
        <v>624.75</v>
      </c>
      <c r="R44" s="148">
        <v>682.5</v>
      </c>
      <c r="S44" s="148">
        <v>638.8070713463751</v>
      </c>
      <c r="T44" s="148">
        <v>8994.7000000000007</v>
      </c>
      <c r="U44" s="148">
        <v>619.5</v>
      </c>
      <c r="V44" s="148">
        <v>672</v>
      </c>
      <c r="W44" s="148">
        <v>635.15796022303516</v>
      </c>
      <c r="X44" s="244">
        <v>34931.599999999999</v>
      </c>
      <c r="Y44" s="135"/>
    </row>
    <row r="45" spans="2:30" ht="11.25" customHeight="1" x14ac:dyDescent="0.15">
      <c r="B45" s="321"/>
      <c r="C45" s="304"/>
      <c r="D45" s="304"/>
      <c r="E45" s="132"/>
      <c r="F45" s="132"/>
      <c r="G45" s="132"/>
      <c r="H45" s="175"/>
      <c r="I45" s="132"/>
      <c r="J45" s="132"/>
      <c r="K45" s="132"/>
      <c r="L45" s="153"/>
      <c r="M45" s="132"/>
      <c r="N45" s="132"/>
      <c r="O45" s="132"/>
      <c r="P45" s="153"/>
      <c r="Q45" s="132"/>
      <c r="R45" s="132"/>
      <c r="S45" s="132"/>
      <c r="T45" s="153"/>
      <c r="U45" s="132"/>
      <c r="V45" s="132"/>
      <c r="W45" s="132"/>
      <c r="X45" s="153"/>
      <c r="Y45" s="135"/>
    </row>
    <row r="46" spans="2:30" ht="4.5" customHeight="1" x14ac:dyDescent="0.15">
      <c r="Y46" s="135"/>
    </row>
    <row r="47" spans="2:30" ht="12.75" customHeight="1" x14ac:dyDescent="0.15">
      <c r="B47" s="181" t="s">
        <v>107</v>
      </c>
      <c r="C47" s="136" t="s">
        <v>248</v>
      </c>
      <c r="X47" s="135"/>
      <c r="Y47" s="135"/>
      <c r="Z47" s="135"/>
    </row>
    <row r="48" spans="2:30" ht="12.75" customHeight="1" x14ac:dyDescent="0.15">
      <c r="B48" s="226" t="s">
        <v>109</v>
      </c>
      <c r="C48" s="136" t="s">
        <v>249</v>
      </c>
      <c r="X48" s="135"/>
      <c r="Y48" s="135"/>
      <c r="Z48" s="135"/>
    </row>
    <row r="49" spans="2:26" ht="12.75" customHeight="1" x14ac:dyDescent="0.15">
      <c r="B49" s="226" t="s">
        <v>196</v>
      </c>
      <c r="C49" s="136" t="s">
        <v>110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23" customWidth="1"/>
    <col min="2" max="3" width="3.125" style="723" customWidth="1"/>
    <col min="4" max="4" width="11.5" style="723" customWidth="1"/>
    <col min="5" max="5" width="8.625" style="723" customWidth="1"/>
    <col min="6" max="6" width="11.5" style="723" customWidth="1"/>
    <col min="7" max="7" width="8.625" style="723" customWidth="1"/>
    <col min="8" max="8" width="11.5" style="723" customWidth="1"/>
    <col min="9" max="9" width="8.625" style="723" customWidth="1"/>
    <col min="10" max="10" width="11.5" style="723" customWidth="1"/>
    <col min="11" max="11" width="8.625" style="723" customWidth="1"/>
    <col min="12" max="12" width="11.5" style="723" customWidth="1"/>
    <col min="13" max="13" width="8.625" style="723" customWidth="1"/>
    <col min="14" max="14" width="11.5" style="723" customWidth="1"/>
    <col min="15" max="15" width="8.625" style="723" customWidth="1"/>
    <col min="16" max="16384" width="7.5" style="723"/>
  </cols>
  <sheetData>
    <row r="1" spans="1:16" ht="21" customHeight="1" x14ac:dyDescent="0.15">
      <c r="A1" s="720" t="s">
        <v>477</v>
      </c>
      <c r="B1" s="721" t="s">
        <v>478</v>
      </c>
      <c r="C1" s="721"/>
      <c r="D1" s="721"/>
      <c r="E1" s="721"/>
      <c r="F1" s="721"/>
      <c r="G1" s="720" t="s">
        <v>479</v>
      </c>
      <c r="H1" s="722"/>
    </row>
    <row r="2" spans="1:16" ht="9.75" customHeight="1" x14ac:dyDescent="0.15">
      <c r="O2" s="723" t="s">
        <v>480</v>
      </c>
    </row>
    <row r="3" spans="1:16" ht="5.25" customHeight="1" x14ac:dyDescent="0.15"/>
    <row r="4" spans="1:16" ht="26.25" customHeight="1" x14ac:dyDescent="0.15">
      <c r="A4" s="724"/>
      <c r="B4" s="725" t="s">
        <v>481</v>
      </c>
      <c r="C4" s="726"/>
      <c r="D4" s="727" t="s">
        <v>482</v>
      </c>
      <c r="E4" s="728"/>
      <c r="F4" s="727" t="s">
        <v>483</v>
      </c>
      <c r="G4" s="728"/>
      <c r="H4" s="727" t="s">
        <v>484</v>
      </c>
      <c r="I4" s="728"/>
      <c r="J4" s="727" t="s">
        <v>485</v>
      </c>
      <c r="K4" s="728"/>
      <c r="L4" s="727" t="s">
        <v>486</v>
      </c>
      <c r="M4" s="728"/>
      <c r="N4" s="727" t="s">
        <v>487</v>
      </c>
      <c r="O4" s="728"/>
      <c r="P4" s="722"/>
    </row>
    <row r="5" spans="1:16" ht="17.25" customHeight="1" x14ac:dyDescent="0.15">
      <c r="A5" s="729" t="s">
        <v>488</v>
      </c>
      <c r="B5" s="730"/>
      <c r="C5" s="731"/>
      <c r="D5" s="732" t="s">
        <v>489</v>
      </c>
      <c r="E5" s="732" t="s">
        <v>490</v>
      </c>
      <c r="F5" s="732" t="s">
        <v>489</v>
      </c>
      <c r="G5" s="732" t="s">
        <v>490</v>
      </c>
      <c r="H5" s="732" t="s">
        <v>489</v>
      </c>
      <c r="I5" s="732" t="s">
        <v>490</v>
      </c>
      <c r="J5" s="732" t="s">
        <v>489</v>
      </c>
      <c r="K5" s="732" t="s">
        <v>490</v>
      </c>
      <c r="L5" s="732" t="s">
        <v>489</v>
      </c>
      <c r="M5" s="732" t="s">
        <v>490</v>
      </c>
      <c r="N5" s="732" t="s">
        <v>489</v>
      </c>
      <c r="O5" s="732" t="s">
        <v>490</v>
      </c>
      <c r="P5" s="722"/>
    </row>
    <row r="6" spans="1:16" ht="17.25" customHeight="1" x14ac:dyDescent="0.15">
      <c r="A6" s="733" t="s">
        <v>0</v>
      </c>
      <c r="B6" s="734">
        <v>13</v>
      </c>
      <c r="C6" s="735" t="s">
        <v>1</v>
      </c>
      <c r="D6" s="736">
        <v>95428.1</v>
      </c>
      <c r="E6" s="736">
        <v>321.3</v>
      </c>
      <c r="F6" s="736">
        <v>29264.6</v>
      </c>
      <c r="G6" s="736">
        <v>98.5</v>
      </c>
      <c r="H6" s="736">
        <v>22538</v>
      </c>
      <c r="I6" s="736">
        <v>75.900000000000006</v>
      </c>
      <c r="J6" s="736">
        <v>20524.3</v>
      </c>
      <c r="K6" s="736">
        <v>69.099999999999994</v>
      </c>
      <c r="L6" s="736">
        <v>10411.6</v>
      </c>
      <c r="M6" s="736">
        <v>35.1</v>
      </c>
      <c r="N6" s="736">
        <v>12689.6</v>
      </c>
      <c r="O6" s="736">
        <v>42.7</v>
      </c>
      <c r="P6" s="722"/>
    </row>
    <row r="7" spans="1:16" ht="17.25" customHeight="1" x14ac:dyDescent="0.15">
      <c r="A7" s="733"/>
      <c r="B7" s="734">
        <v>14</v>
      </c>
      <c r="C7" s="737"/>
      <c r="D7" s="738">
        <v>83990.6</v>
      </c>
      <c r="E7" s="738">
        <v>287.60000000000002</v>
      </c>
      <c r="F7" s="738">
        <v>28004.7</v>
      </c>
      <c r="G7" s="738">
        <v>95.9</v>
      </c>
      <c r="H7" s="738">
        <v>19049.900000000001</v>
      </c>
      <c r="I7" s="738">
        <v>65.2</v>
      </c>
      <c r="J7" s="738">
        <v>12400.2</v>
      </c>
      <c r="K7" s="738">
        <v>42.5</v>
      </c>
      <c r="L7" s="738">
        <v>10491.8</v>
      </c>
      <c r="M7" s="738">
        <v>35.9</v>
      </c>
      <c r="N7" s="738">
        <v>14044</v>
      </c>
      <c r="O7" s="738">
        <v>48.1</v>
      </c>
      <c r="P7" s="722"/>
    </row>
    <row r="8" spans="1:16" ht="17.25" customHeight="1" x14ac:dyDescent="0.15">
      <c r="A8" s="733"/>
      <c r="B8" s="734">
        <v>15</v>
      </c>
      <c r="C8" s="737"/>
      <c r="D8" s="738">
        <v>78703.199999999997</v>
      </c>
      <c r="E8" s="738">
        <v>266.8</v>
      </c>
      <c r="F8" s="738">
        <v>26216.400000000001</v>
      </c>
      <c r="G8" s="738">
        <v>88.9</v>
      </c>
      <c r="H8" s="738">
        <v>16989.3</v>
      </c>
      <c r="I8" s="738">
        <v>57.6</v>
      </c>
      <c r="J8" s="738">
        <v>13064</v>
      </c>
      <c r="K8" s="738">
        <v>44.3</v>
      </c>
      <c r="L8" s="738">
        <v>8868</v>
      </c>
      <c r="M8" s="738">
        <v>30.1</v>
      </c>
      <c r="N8" s="738">
        <v>13565.5</v>
      </c>
      <c r="O8" s="738">
        <v>46</v>
      </c>
      <c r="P8" s="722"/>
    </row>
    <row r="9" spans="1:16" ht="17.25" customHeight="1" x14ac:dyDescent="0.15">
      <c r="A9" s="733"/>
      <c r="B9" s="734">
        <v>16</v>
      </c>
      <c r="C9" s="737"/>
      <c r="D9" s="738">
        <v>71151.899999999994</v>
      </c>
      <c r="E9" s="738">
        <v>244.5</v>
      </c>
      <c r="F9" s="738">
        <v>24839.5</v>
      </c>
      <c r="G9" s="738">
        <v>85.4</v>
      </c>
      <c r="H9" s="738">
        <v>14871.8</v>
      </c>
      <c r="I9" s="738">
        <v>51.1</v>
      </c>
      <c r="J9" s="738">
        <v>9213.4</v>
      </c>
      <c r="K9" s="738">
        <v>31.7</v>
      </c>
      <c r="L9" s="738">
        <v>8782.5</v>
      </c>
      <c r="M9" s="738">
        <v>30.2</v>
      </c>
      <c r="N9" s="738">
        <v>13444.7</v>
      </c>
      <c r="O9" s="738">
        <v>46.2</v>
      </c>
      <c r="P9" s="722"/>
    </row>
    <row r="10" spans="1:16" ht="17.25" customHeight="1" x14ac:dyDescent="0.15">
      <c r="A10" s="733"/>
      <c r="B10" s="734">
        <v>17</v>
      </c>
      <c r="C10" s="737"/>
      <c r="D10" s="738">
        <v>75701.100000000006</v>
      </c>
      <c r="E10" s="738">
        <v>258.39999999999998</v>
      </c>
      <c r="F10" s="738">
        <v>24935.200000000001</v>
      </c>
      <c r="G10" s="738">
        <v>85.1</v>
      </c>
      <c r="H10" s="738">
        <v>16495.3</v>
      </c>
      <c r="I10" s="738">
        <v>56.3</v>
      </c>
      <c r="J10" s="738">
        <v>8273.1</v>
      </c>
      <c r="K10" s="738">
        <v>28.2</v>
      </c>
      <c r="L10" s="738">
        <v>10254.6</v>
      </c>
      <c r="M10" s="738">
        <v>35</v>
      </c>
      <c r="N10" s="738">
        <v>15742.9</v>
      </c>
      <c r="O10" s="738">
        <v>53.7</v>
      </c>
      <c r="P10" s="722"/>
    </row>
    <row r="11" spans="1:16" ht="17.25" customHeight="1" x14ac:dyDescent="0.15">
      <c r="A11" s="733"/>
      <c r="B11" s="734">
        <v>18</v>
      </c>
      <c r="C11" s="737"/>
      <c r="D11" s="738">
        <v>81950.600000000006</v>
      </c>
      <c r="E11" s="738">
        <v>279.7</v>
      </c>
      <c r="F11" s="738">
        <v>25202</v>
      </c>
      <c r="G11" s="738">
        <v>86</v>
      </c>
      <c r="H11" s="738">
        <v>19985.5</v>
      </c>
      <c r="I11" s="738">
        <v>68.2</v>
      </c>
      <c r="J11" s="738">
        <v>8647.2999999999993</v>
      </c>
      <c r="K11" s="738">
        <v>29.5</v>
      </c>
      <c r="L11" s="738">
        <v>10711.5</v>
      </c>
      <c r="M11" s="738">
        <v>36.6</v>
      </c>
      <c r="N11" s="738">
        <v>17404.3</v>
      </c>
      <c r="O11" s="738">
        <v>59.4</v>
      </c>
      <c r="P11" s="722"/>
    </row>
    <row r="12" spans="1:16" ht="17.25" customHeight="1" x14ac:dyDescent="0.15">
      <c r="A12" s="733"/>
      <c r="B12" s="734">
        <v>19</v>
      </c>
      <c r="C12" s="737"/>
      <c r="D12" s="738">
        <v>77269.7</v>
      </c>
      <c r="E12" s="738">
        <v>263.7</v>
      </c>
      <c r="F12" s="738">
        <v>22706</v>
      </c>
      <c r="G12" s="738">
        <v>77.5</v>
      </c>
      <c r="H12" s="738">
        <v>19480.900000000001</v>
      </c>
      <c r="I12" s="738">
        <v>66.5</v>
      </c>
      <c r="J12" s="738">
        <v>7071.7</v>
      </c>
      <c r="K12" s="738">
        <v>24.1</v>
      </c>
      <c r="L12" s="738">
        <v>10633.2</v>
      </c>
      <c r="M12" s="738">
        <v>36.299999999999997</v>
      </c>
      <c r="N12" s="738">
        <v>17377.900000000001</v>
      </c>
      <c r="O12" s="738">
        <v>59.3</v>
      </c>
      <c r="P12" s="722"/>
    </row>
    <row r="13" spans="1:16" ht="17.25" customHeight="1" x14ac:dyDescent="0.15">
      <c r="A13" s="733"/>
      <c r="B13" s="734">
        <v>20</v>
      </c>
      <c r="C13" s="737"/>
      <c r="D13" s="738">
        <v>77813.2</v>
      </c>
      <c r="E13" s="738">
        <v>268.3</v>
      </c>
      <c r="F13" s="738">
        <v>23730.1</v>
      </c>
      <c r="G13" s="738">
        <v>81.8</v>
      </c>
      <c r="H13" s="738">
        <v>18269.7</v>
      </c>
      <c r="I13" s="738">
        <v>63</v>
      </c>
      <c r="J13" s="738">
        <v>6551.5</v>
      </c>
      <c r="K13" s="738">
        <v>22.6</v>
      </c>
      <c r="L13" s="738">
        <v>12611.9</v>
      </c>
      <c r="M13" s="738">
        <v>43.5</v>
      </c>
      <c r="N13" s="738">
        <v>16650</v>
      </c>
      <c r="O13" s="738">
        <v>57.4</v>
      </c>
      <c r="P13" s="722"/>
    </row>
    <row r="14" spans="1:16" ht="17.25" customHeight="1" x14ac:dyDescent="0.15">
      <c r="A14" s="733"/>
      <c r="B14" s="734">
        <v>21</v>
      </c>
      <c r="C14" s="737"/>
      <c r="D14" s="738">
        <v>81887.5</v>
      </c>
      <c r="E14" s="738">
        <v>280.39999999999998</v>
      </c>
      <c r="F14" s="738">
        <v>24256.2</v>
      </c>
      <c r="G14" s="738">
        <v>83.1</v>
      </c>
      <c r="H14" s="738">
        <v>19630.099999999999</v>
      </c>
      <c r="I14" s="738">
        <v>67.2</v>
      </c>
      <c r="J14" s="738">
        <v>6553.5</v>
      </c>
      <c r="K14" s="738">
        <v>22.4</v>
      </c>
      <c r="L14" s="738">
        <v>13278.8</v>
      </c>
      <c r="M14" s="738">
        <v>45.5</v>
      </c>
      <c r="N14" s="738">
        <v>18168.900000000001</v>
      </c>
      <c r="O14" s="738">
        <v>62.2</v>
      </c>
      <c r="P14" s="722"/>
    </row>
    <row r="15" spans="1:16" ht="17.25" customHeight="1" x14ac:dyDescent="0.15">
      <c r="A15" s="733"/>
      <c r="B15" s="734">
        <v>22</v>
      </c>
      <c r="C15" s="737"/>
      <c r="D15" s="738">
        <v>84015.5</v>
      </c>
      <c r="E15" s="738">
        <v>286.7</v>
      </c>
      <c r="F15" s="738">
        <v>23632.5</v>
      </c>
      <c r="G15" s="738">
        <v>80.7</v>
      </c>
      <c r="H15" s="738">
        <v>18810.7</v>
      </c>
      <c r="I15" s="738">
        <v>64.2</v>
      </c>
      <c r="J15" s="738">
        <v>7006.4</v>
      </c>
      <c r="K15" s="738">
        <v>23.9</v>
      </c>
      <c r="L15" s="738">
        <v>14226.4</v>
      </c>
      <c r="M15" s="738">
        <v>48.6</v>
      </c>
      <c r="N15" s="738">
        <v>20339.5</v>
      </c>
      <c r="O15" s="738">
        <v>69.400000000000006</v>
      </c>
      <c r="P15" s="722"/>
    </row>
    <row r="16" spans="1:16" ht="17.25" customHeight="1" x14ac:dyDescent="0.15">
      <c r="A16" s="733"/>
      <c r="B16" s="734">
        <v>23</v>
      </c>
      <c r="C16" s="737"/>
      <c r="D16" s="738">
        <v>81789.7</v>
      </c>
      <c r="E16" s="738">
        <v>279.10000000000002</v>
      </c>
      <c r="F16" s="738">
        <v>22699</v>
      </c>
      <c r="G16" s="738">
        <v>77.5</v>
      </c>
      <c r="H16" s="738">
        <v>17128.2</v>
      </c>
      <c r="I16" s="738">
        <v>58.5</v>
      </c>
      <c r="J16" s="738">
        <v>7160.9</v>
      </c>
      <c r="K16" s="738">
        <v>24.4</v>
      </c>
      <c r="L16" s="738">
        <v>15881.4</v>
      </c>
      <c r="M16" s="738">
        <v>54.2</v>
      </c>
      <c r="N16" s="738">
        <v>18920.2</v>
      </c>
      <c r="O16" s="738">
        <v>64.599999999999994</v>
      </c>
      <c r="P16" s="722"/>
    </row>
    <row r="17" spans="1:16" ht="17.25" customHeight="1" x14ac:dyDescent="0.15">
      <c r="A17" s="739"/>
      <c r="B17" s="740">
        <v>24</v>
      </c>
      <c r="C17" s="741"/>
      <c r="D17" s="742">
        <v>73444.800000000003</v>
      </c>
      <c r="E17" s="742">
        <v>249</v>
      </c>
      <c r="F17" s="742">
        <v>19250.5</v>
      </c>
      <c r="G17" s="742">
        <v>65.3</v>
      </c>
      <c r="H17" s="742">
        <v>15568</v>
      </c>
      <c r="I17" s="742">
        <v>52.8</v>
      </c>
      <c r="J17" s="742">
        <v>6502.9</v>
      </c>
      <c r="K17" s="742">
        <v>22</v>
      </c>
      <c r="L17" s="742">
        <v>16120.4</v>
      </c>
      <c r="M17" s="742">
        <v>54.6</v>
      </c>
      <c r="N17" s="742">
        <v>16003</v>
      </c>
      <c r="O17" s="742">
        <v>54.2</v>
      </c>
      <c r="P17" s="722"/>
    </row>
    <row r="18" spans="1:16" ht="17.25" customHeight="1" x14ac:dyDescent="0.15">
      <c r="A18" s="743" t="s">
        <v>491</v>
      </c>
      <c r="B18" s="734">
        <v>6</v>
      </c>
      <c r="C18" s="735" t="s">
        <v>447</v>
      </c>
      <c r="D18" s="736">
        <v>6215.4</v>
      </c>
      <c r="E18" s="736">
        <v>239.1</v>
      </c>
      <c r="F18" s="736">
        <v>1562.7</v>
      </c>
      <c r="G18" s="736">
        <v>60.1</v>
      </c>
      <c r="H18" s="736">
        <v>1316.9</v>
      </c>
      <c r="I18" s="736">
        <v>50.7</v>
      </c>
      <c r="J18" s="736">
        <v>600</v>
      </c>
      <c r="K18" s="736">
        <v>23.1</v>
      </c>
      <c r="L18" s="736">
        <v>1403.4</v>
      </c>
      <c r="M18" s="736">
        <v>54</v>
      </c>
      <c r="N18" s="736">
        <v>1332.4</v>
      </c>
      <c r="O18" s="736">
        <v>51.2</v>
      </c>
      <c r="P18" s="722"/>
    </row>
    <row r="19" spans="1:16" ht="17.25" customHeight="1" x14ac:dyDescent="0.15">
      <c r="A19" s="743"/>
      <c r="B19" s="734">
        <v>7</v>
      </c>
      <c r="C19" s="737"/>
      <c r="D19" s="738">
        <v>6055.8</v>
      </c>
      <c r="E19" s="738">
        <v>242.2</v>
      </c>
      <c r="F19" s="738">
        <v>1505.6</v>
      </c>
      <c r="G19" s="738">
        <v>60.2</v>
      </c>
      <c r="H19" s="738">
        <v>1352.2</v>
      </c>
      <c r="I19" s="738">
        <v>54.1</v>
      </c>
      <c r="J19" s="738">
        <v>563.1</v>
      </c>
      <c r="K19" s="738">
        <v>22.5</v>
      </c>
      <c r="L19" s="738">
        <v>1325.3</v>
      </c>
      <c r="M19" s="738">
        <v>53</v>
      </c>
      <c r="N19" s="738">
        <v>1309.5999999999999</v>
      </c>
      <c r="O19" s="738">
        <v>52.4</v>
      </c>
      <c r="P19" s="722"/>
    </row>
    <row r="20" spans="1:16" ht="17.25" customHeight="1" x14ac:dyDescent="0.15">
      <c r="A20" s="744"/>
      <c r="B20" s="745">
        <v>8</v>
      </c>
      <c r="C20" s="746"/>
      <c r="D20" s="747">
        <v>5784.5</v>
      </c>
      <c r="E20" s="747">
        <v>214.2</v>
      </c>
      <c r="F20" s="747">
        <v>1444.9</v>
      </c>
      <c r="G20" s="747">
        <v>53.5</v>
      </c>
      <c r="H20" s="747">
        <v>1218.3</v>
      </c>
      <c r="I20" s="747">
        <v>45.1</v>
      </c>
      <c r="J20" s="747">
        <v>518.5</v>
      </c>
      <c r="K20" s="747">
        <v>19.2</v>
      </c>
      <c r="L20" s="747">
        <v>1355.6</v>
      </c>
      <c r="M20" s="747">
        <v>50.2</v>
      </c>
      <c r="N20" s="747">
        <v>1247.2</v>
      </c>
      <c r="O20" s="747">
        <v>46.2</v>
      </c>
      <c r="P20" s="722"/>
    </row>
    <row r="21" spans="1:16" ht="17.25" customHeight="1" x14ac:dyDescent="0.15">
      <c r="A21" s="748"/>
      <c r="B21" s="749">
        <v>9</v>
      </c>
      <c r="C21" s="750"/>
      <c r="D21" s="751">
        <v>5692.8</v>
      </c>
      <c r="E21" s="751">
        <v>247.5</v>
      </c>
      <c r="F21" s="751">
        <v>1445.7</v>
      </c>
      <c r="G21" s="751">
        <v>62.9</v>
      </c>
      <c r="H21" s="751">
        <v>1208.3</v>
      </c>
      <c r="I21" s="751">
        <v>52.5</v>
      </c>
      <c r="J21" s="751">
        <v>517.4</v>
      </c>
      <c r="K21" s="751">
        <v>22.5</v>
      </c>
      <c r="L21" s="751">
        <v>1340.6</v>
      </c>
      <c r="M21" s="751">
        <v>58.3</v>
      </c>
      <c r="N21" s="751">
        <v>1180.8</v>
      </c>
      <c r="O21" s="751">
        <v>51.3</v>
      </c>
      <c r="P21" s="722"/>
    </row>
    <row r="22" spans="1:16" ht="17.25" customHeight="1" x14ac:dyDescent="0.15">
      <c r="A22" s="743"/>
      <c r="B22" s="734">
        <v>10</v>
      </c>
      <c r="C22" s="737"/>
      <c r="D22" s="738">
        <v>5892.5</v>
      </c>
      <c r="E22" s="738">
        <v>226.6</v>
      </c>
      <c r="F22" s="738">
        <v>1547.3</v>
      </c>
      <c r="G22" s="738">
        <v>59.5</v>
      </c>
      <c r="H22" s="738">
        <v>1212.4000000000001</v>
      </c>
      <c r="I22" s="738">
        <v>46.6</v>
      </c>
      <c r="J22" s="738">
        <v>577.4</v>
      </c>
      <c r="K22" s="738">
        <v>22.2</v>
      </c>
      <c r="L22" s="738">
        <v>1297.5999999999999</v>
      </c>
      <c r="M22" s="738">
        <v>49.9</v>
      </c>
      <c r="N22" s="738">
        <v>1257.8</v>
      </c>
      <c r="O22" s="738">
        <v>48.4</v>
      </c>
      <c r="P22" s="722"/>
    </row>
    <row r="23" spans="1:16" ht="17.25" customHeight="1" x14ac:dyDescent="0.15">
      <c r="A23" s="743"/>
      <c r="B23" s="734">
        <v>11</v>
      </c>
      <c r="C23" s="737"/>
      <c r="D23" s="738">
        <v>6110.6</v>
      </c>
      <c r="E23" s="738">
        <v>244.4</v>
      </c>
      <c r="F23" s="738">
        <v>1700.1</v>
      </c>
      <c r="G23" s="738">
        <v>68</v>
      </c>
      <c r="H23" s="738">
        <v>1242.5999999999999</v>
      </c>
      <c r="I23" s="738">
        <v>49.7</v>
      </c>
      <c r="J23" s="738">
        <v>547.5</v>
      </c>
      <c r="K23" s="738">
        <v>21.9</v>
      </c>
      <c r="L23" s="738">
        <v>1326.6</v>
      </c>
      <c r="M23" s="738">
        <v>53.1</v>
      </c>
      <c r="N23" s="738">
        <v>1293.8</v>
      </c>
      <c r="O23" s="738">
        <v>51.8</v>
      </c>
      <c r="P23" s="722"/>
    </row>
    <row r="24" spans="1:16" ht="17.25" customHeight="1" x14ac:dyDescent="0.15">
      <c r="A24" s="743"/>
      <c r="B24" s="734">
        <v>12</v>
      </c>
      <c r="C24" s="737"/>
      <c r="D24" s="738">
        <v>7428.2</v>
      </c>
      <c r="E24" s="738">
        <v>297.10000000000002</v>
      </c>
      <c r="F24" s="738">
        <v>2697.9</v>
      </c>
      <c r="G24" s="738">
        <v>107.9</v>
      </c>
      <c r="H24" s="738">
        <v>1306</v>
      </c>
      <c r="I24" s="738">
        <v>52.2</v>
      </c>
      <c r="J24" s="738">
        <v>584.79999999999995</v>
      </c>
      <c r="K24" s="738">
        <v>23.4</v>
      </c>
      <c r="L24" s="738">
        <v>1348.3</v>
      </c>
      <c r="M24" s="738">
        <v>53.9</v>
      </c>
      <c r="N24" s="738">
        <v>1491.2</v>
      </c>
      <c r="O24" s="738">
        <v>59.6</v>
      </c>
      <c r="P24" s="722"/>
    </row>
    <row r="25" spans="1:16" ht="17.25" customHeight="1" x14ac:dyDescent="0.15">
      <c r="A25" s="743" t="s">
        <v>446</v>
      </c>
      <c r="B25" s="734">
        <v>1</v>
      </c>
      <c r="C25" s="737" t="s">
        <v>447</v>
      </c>
      <c r="D25" s="738">
        <v>5214.8</v>
      </c>
      <c r="E25" s="738">
        <v>248.3</v>
      </c>
      <c r="F25" s="738">
        <v>1245.5999999999999</v>
      </c>
      <c r="G25" s="738">
        <v>59.3</v>
      </c>
      <c r="H25" s="738">
        <v>1162.8</v>
      </c>
      <c r="I25" s="738">
        <v>55.4</v>
      </c>
      <c r="J25" s="738">
        <v>457.4</v>
      </c>
      <c r="K25" s="738">
        <v>21.8</v>
      </c>
      <c r="L25" s="738">
        <v>1053.2</v>
      </c>
      <c r="M25" s="738">
        <v>50.2</v>
      </c>
      <c r="N25" s="738">
        <v>1295.8</v>
      </c>
      <c r="O25" s="738">
        <v>61.7</v>
      </c>
      <c r="P25" s="722"/>
    </row>
    <row r="26" spans="1:16" ht="17.25" customHeight="1" x14ac:dyDescent="0.15">
      <c r="A26" s="743"/>
      <c r="B26" s="734">
        <v>2</v>
      </c>
      <c r="C26" s="737"/>
      <c r="D26" s="738">
        <v>5661.2</v>
      </c>
      <c r="E26" s="738">
        <v>246.1</v>
      </c>
      <c r="F26" s="738">
        <v>1496.1</v>
      </c>
      <c r="G26" s="738">
        <v>65</v>
      </c>
      <c r="H26" s="738">
        <v>1261.9000000000001</v>
      </c>
      <c r="I26" s="738">
        <v>54.9</v>
      </c>
      <c r="J26" s="738">
        <v>521.6</v>
      </c>
      <c r="K26" s="738">
        <v>22.7</v>
      </c>
      <c r="L26" s="738">
        <v>1209.8</v>
      </c>
      <c r="M26" s="738">
        <v>52.6</v>
      </c>
      <c r="N26" s="738">
        <v>1171.8</v>
      </c>
      <c r="O26" s="738">
        <v>50.9</v>
      </c>
      <c r="P26" s="722"/>
    </row>
    <row r="27" spans="1:16" ht="17.25" customHeight="1" x14ac:dyDescent="0.15">
      <c r="A27" s="743"/>
      <c r="B27" s="734">
        <v>3</v>
      </c>
      <c r="C27" s="737"/>
      <c r="D27" s="738">
        <v>5925.4</v>
      </c>
      <c r="E27" s="738">
        <v>237</v>
      </c>
      <c r="F27" s="738">
        <v>1724.7</v>
      </c>
      <c r="G27" s="738">
        <v>69</v>
      </c>
      <c r="H27" s="738">
        <v>1167.8</v>
      </c>
      <c r="I27" s="738">
        <v>46.7</v>
      </c>
      <c r="J27" s="738">
        <v>537.29999999999995</v>
      </c>
      <c r="K27" s="738">
        <v>21.5</v>
      </c>
      <c r="L27" s="738">
        <v>1321.4</v>
      </c>
      <c r="M27" s="738">
        <v>52.9</v>
      </c>
      <c r="N27" s="738">
        <v>1174.2</v>
      </c>
      <c r="O27" s="738">
        <v>47</v>
      </c>
      <c r="P27" s="722"/>
    </row>
    <row r="28" spans="1:16" ht="17.25" customHeight="1" x14ac:dyDescent="0.15">
      <c r="A28" s="743"/>
      <c r="B28" s="734">
        <v>4</v>
      </c>
      <c r="C28" s="737"/>
      <c r="D28" s="738">
        <v>5443.7</v>
      </c>
      <c r="E28" s="738">
        <v>217.7</v>
      </c>
      <c r="F28" s="738">
        <v>1575.9</v>
      </c>
      <c r="G28" s="738">
        <v>63</v>
      </c>
      <c r="H28" s="738">
        <v>1170.7</v>
      </c>
      <c r="I28" s="738">
        <v>46.8</v>
      </c>
      <c r="J28" s="738">
        <v>503.3</v>
      </c>
      <c r="K28" s="738">
        <v>20.100000000000001</v>
      </c>
      <c r="L28" s="738">
        <v>1359</v>
      </c>
      <c r="M28" s="738">
        <v>54.4</v>
      </c>
      <c r="N28" s="738">
        <v>834.8</v>
      </c>
      <c r="O28" s="738">
        <v>33.4</v>
      </c>
      <c r="P28" s="722"/>
    </row>
    <row r="29" spans="1:16" ht="17.25" customHeight="1" x14ac:dyDescent="0.15">
      <c r="A29" s="743"/>
      <c r="B29" s="734">
        <v>5</v>
      </c>
      <c r="C29" s="737"/>
      <c r="D29" s="738">
        <v>5117.5</v>
      </c>
      <c r="E29" s="738">
        <v>213.2</v>
      </c>
      <c r="F29" s="738">
        <v>1497.9</v>
      </c>
      <c r="G29" s="738">
        <v>62.4</v>
      </c>
      <c r="H29" s="738">
        <v>1138.0999999999999</v>
      </c>
      <c r="I29" s="738">
        <v>47.4</v>
      </c>
      <c r="J29" s="738">
        <v>391.6</v>
      </c>
      <c r="K29" s="738">
        <v>16.3</v>
      </c>
      <c r="L29" s="738">
        <v>1224.5999999999999</v>
      </c>
      <c r="M29" s="738">
        <v>51</v>
      </c>
      <c r="N29" s="738">
        <v>865.3</v>
      </c>
      <c r="O29" s="738">
        <v>36.1</v>
      </c>
      <c r="P29" s="722"/>
    </row>
    <row r="30" spans="1:16" ht="14.25" customHeight="1" x14ac:dyDescent="0.15">
      <c r="A30" s="752"/>
      <c r="B30" s="753">
        <v>6</v>
      </c>
      <c r="C30" s="741"/>
      <c r="D30" s="742">
        <v>5015.3</v>
      </c>
      <c r="E30" s="742">
        <v>200.6</v>
      </c>
      <c r="F30" s="754">
        <v>1460.1</v>
      </c>
      <c r="G30" s="742">
        <v>58.4</v>
      </c>
      <c r="H30" s="742">
        <v>1100.3</v>
      </c>
      <c r="I30" s="742">
        <v>44</v>
      </c>
      <c r="J30" s="742">
        <v>386.8</v>
      </c>
      <c r="K30" s="742">
        <v>15.5</v>
      </c>
      <c r="L30" s="742">
        <v>1229.0999999999999</v>
      </c>
      <c r="M30" s="742">
        <v>49.2</v>
      </c>
      <c r="N30" s="742">
        <v>839</v>
      </c>
      <c r="O30" s="754">
        <v>33.6</v>
      </c>
      <c r="P30" s="722"/>
    </row>
    <row r="31" spans="1:16" s="756" customFormat="1" ht="7.5" customHeight="1" x14ac:dyDescent="0.15">
      <c r="A31" s="734"/>
      <c r="B31" s="755"/>
    </row>
    <row r="32" spans="1:16" s="756" customFormat="1" ht="14.25" customHeight="1" x14ac:dyDescent="0.15">
      <c r="A32" s="757" t="s">
        <v>492</v>
      </c>
      <c r="B32" s="755">
        <v>1</v>
      </c>
      <c r="C32" s="756" t="s">
        <v>493</v>
      </c>
    </row>
    <row r="33" spans="1:16" s="756" customFormat="1" ht="14.25" customHeight="1" x14ac:dyDescent="0.15">
      <c r="A33" s="757"/>
      <c r="B33" s="755">
        <v>2</v>
      </c>
      <c r="C33" s="756" t="s">
        <v>494</v>
      </c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7"/>
    </row>
    <row r="34" spans="1:16" s="756" customFormat="1" ht="14.25" customHeight="1" x14ac:dyDescent="0.15">
      <c r="A34" s="757"/>
      <c r="B34" s="755">
        <v>3</v>
      </c>
      <c r="C34" s="756" t="s">
        <v>495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61" customWidth="1"/>
    <col min="2" max="2" width="2.5" style="761" customWidth="1"/>
    <col min="3" max="3" width="9" style="761"/>
    <col min="4" max="4" width="8" style="761" customWidth="1"/>
    <col min="5" max="5" width="9" style="761" customWidth="1"/>
    <col min="6" max="6" width="9.5" style="761" customWidth="1"/>
    <col min="7" max="8" width="9" style="761"/>
    <col min="9" max="9" width="10" style="761" customWidth="1"/>
    <col min="10" max="16384" width="9" style="761"/>
  </cols>
  <sheetData>
    <row r="18" spans="6:12" x14ac:dyDescent="0.15">
      <c r="F18" s="758"/>
      <c r="G18" s="759"/>
      <c r="H18" s="759"/>
      <c r="I18" s="759"/>
      <c r="J18" s="759"/>
      <c r="K18" s="759"/>
      <c r="L18" s="760"/>
    </row>
    <row r="19" spans="6:12" x14ac:dyDescent="0.15">
      <c r="F19" s="762"/>
      <c r="G19" s="763"/>
      <c r="H19" s="763"/>
      <c r="I19" s="763" t="s">
        <v>496</v>
      </c>
      <c r="J19" s="763"/>
      <c r="K19" s="763"/>
      <c r="L19" s="764"/>
    </row>
    <row r="20" spans="6:12" x14ac:dyDescent="0.15">
      <c r="F20" s="762"/>
      <c r="G20" s="763"/>
      <c r="H20" s="763"/>
      <c r="I20" s="763"/>
      <c r="J20" s="763"/>
      <c r="K20" s="763"/>
      <c r="L20" s="764"/>
    </row>
    <row r="21" spans="6:12" x14ac:dyDescent="0.15">
      <c r="F21" s="762"/>
      <c r="G21" s="763"/>
      <c r="H21" s="34" t="s">
        <v>507</v>
      </c>
      <c r="I21" s="763"/>
      <c r="J21" s="763"/>
      <c r="K21" s="763"/>
      <c r="L21" s="764"/>
    </row>
    <row r="22" spans="6:12" x14ac:dyDescent="0.15">
      <c r="F22" s="762"/>
      <c r="G22" s="763"/>
      <c r="H22" s="763"/>
      <c r="I22" s="763"/>
      <c r="J22" s="763"/>
      <c r="K22" s="763"/>
      <c r="L22" s="764"/>
    </row>
    <row r="23" spans="6:12" x14ac:dyDescent="0.15">
      <c r="F23" s="762"/>
      <c r="G23" s="763"/>
      <c r="H23" s="763" t="s">
        <v>497</v>
      </c>
      <c r="I23" s="763"/>
      <c r="J23" s="763"/>
      <c r="K23" s="763"/>
      <c r="L23" s="764"/>
    </row>
    <row r="24" spans="6:12" x14ac:dyDescent="0.15">
      <c r="F24" s="762"/>
      <c r="G24" s="763"/>
      <c r="H24" s="763"/>
      <c r="I24" s="763"/>
      <c r="J24" s="763"/>
      <c r="K24" s="763"/>
      <c r="L24" s="764"/>
    </row>
    <row r="25" spans="6:12" x14ac:dyDescent="0.15">
      <c r="F25" s="762"/>
      <c r="G25" s="763" t="s">
        <v>498</v>
      </c>
      <c r="H25" s="763"/>
      <c r="I25" s="763"/>
      <c r="J25" s="763"/>
      <c r="K25" s="763"/>
      <c r="L25" s="764"/>
    </row>
    <row r="26" spans="6:12" x14ac:dyDescent="0.15">
      <c r="F26" s="762"/>
      <c r="G26" s="763" t="s">
        <v>499</v>
      </c>
      <c r="H26" s="763"/>
      <c r="I26" s="763"/>
      <c r="J26" s="763"/>
      <c r="K26" s="763"/>
      <c r="L26" s="764"/>
    </row>
    <row r="27" spans="6:12" x14ac:dyDescent="0.15">
      <c r="F27" s="762"/>
      <c r="G27" s="763"/>
      <c r="H27" s="763"/>
      <c r="I27" s="763" t="s">
        <v>500</v>
      </c>
      <c r="J27" s="763"/>
      <c r="K27" s="763"/>
      <c r="L27" s="764"/>
    </row>
    <row r="28" spans="6:12" x14ac:dyDescent="0.15">
      <c r="F28" s="762"/>
      <c r="G28" s="763"/>
      <c r="H28" s="763"/>
      <c r="I28" s="763" t="s">
        <v>501</v>
      </c>
      <c r="J28" s="763"/>
      <c r="K28" s="763"/>
      <c r="L28" s="764"/>
    </row>
    <row r="29" spans="6:12" x14ac:dyDescent="0.15">
      <c r="F29" s="762"/>
      <c r="G29" s="763"/>
      <c r="H29" s="763"/>
      <c r="I29" s="763"/>
      <c r="J29" s="763"/>
      <c r="K29" s="763"/>
      <c r="L29" s="764"/>
    </row>
    <row r="30" spans="6:12" x14ac:dyDescent="0.15">
      <c r="F30" s="762"/>
      <c r="G30" s="763" t="s">
        <v>502</v>
      </c>
      <c r="H30" s="763"/>
      <c r="I30" s="763"/>
      <c r="J30" s="763"/>
      <c r="K30" s="763"/>
      <c r="L30" s="764"/>
    </row>
    <row r="31" spans="6:12" x14ac:dyDescent="0.15">
      <c r="F31" s="762"/>
      <c r="G31" s="763" t="s">
        <v>503</v>
      </c>
      <c r="H31" s="763"/>
      <c r="I31" s="763"/>
      <c r="J31" s="763"/>
      <c r="K31" s="763"/>
      <c r="L31" s="764"/>
    </row>
    <row r="32" spans="6:12" x14ac:dyDescent="0.15">
      <c r="F32" s="762"/>
      <c r="G32" s="763"/>
      <c r="H32" s="763"/>
      <c r="I32" s="763" t="s">
        <v>504</v>
      </c>
      <c r="J32" s="763"/>
      <c r="K32" s="763"/>
      <c r="L32" s="764"/>
    </row>
    <row r="33" spans="5:12" x14ac:dyDescent="0.15">
      <c r="F33" s="762"/>
      <c r="G33" s="763"/>
      <c r="H33" s="763"/>
      <c r="I33" s="763" t="s">
        <v>505</v>
      </c>
      <c r="J33" s="763"/>
      <c r="K33" s="763"/>
      <c r="L33" s="764"/>
    </row>
    <row r="34" spans="5:12" x14ac:dyDescent="0.15">
      <c r="F34" s="765"/>
      <c r="G34" s="766"/>
      <c r="H34" s="766"/>
      <c r="I34" s="766"/>
      <c r="J34" s="766"/>
      <c r="K34" s="766"/>
      <c r="L34" s="767"/>
    </row>
    <row r="35" spans="5:12" ht="8.25" customHeight="1" x14ac:dyDescent="0.15"/>
    <row r="36" spans="5:12" x14ac:dyDescent="0.15">
      <c r="E36" s="763"/>
      <c r="F36" s="763"/>
      <c r="G36" s="763"/>
      <c r="H36" s="763"/>
      <c r="I36" s="763"/>
    </row>
    <row r="37" spans="5:12" x14ac:dyDescent="0.15">
      <c r="E37" s="763"/>
      <c r="F37" s="763"/>
      <c r="G37" s="763"/>
      <c r="H37" s="763"/>
      <c r="I37" s="763"/>
    </row>
    <row r="38" spans="5:12" x14ac:dyDescent="0.15">
      <c r="E38" s="763"/>
      <c r="F38" s="763"/>
      <c r="G38" s="763"/>
      <c r="H38" s="763"/>
      <c r="I38" s="763"/>
    </row>
    <row r="39" spans="5:12" x14ac:dyDescent="0.15">
      <c r="E39" s="763"/>
      <c r="F39" s="763"/>
      <c r="G39" s="763"/>
      <c r="H39" s="763"/>
      <c r="I39" s="763"/>
    </row>
    <row r="40" spans="5:12" x14ac:dyDescent="0.15">
      <c r="E40" s="763"/>
      <c r="F40" s="763"/>
      <c r="G40" s="763"/>
      <c r="H40" s="763"/>
      <c r="I40" s="763"/>
    </row>
    <row r="41" spans="5:12" x14ac:dyDescent="0.15">
      <c r="E41" s="763"/>
      <c r="F41" s="763"/>
      <c r="G41" s="763"/>
      <c r="H41" s="763"/>
      <c r="I41" s="763"/>
    </row>
    <row r="42" spans="5:12" x14ac:dyDescent="0.15">
      <c r="E42" s="763"/>
      <c r="F42" s="763"/>
      <c r="G42" s="763"/>
      <c r="H42" s="763"/>
      <c r="I42" s="763"/>
    </row>
    <row r="43" spans="5:12" x14ac:dyDescent="0.15">
      <c r="E43" s="763"/>
      <c r="F43" s="763"/>
      <c r="G43" s="763"/>
      <c r="H43" s="763"/>
      <c r="I43" s="763"/>
    </row>
    <row r="44" spans="5:12" x14ac:dyDescent="0.15">
      <c r="E44" s="763"/>
      <c r="F44" s="763"/>
      <c r="G44" s="763"/>
      <c r="H44" s="763"/>
      <c r="I44" s="763"/>
    </row>
    <row r="45" spans="5:12" x14ac:dyDescent="0.15">
      <c r="E45" s="763"/>
      <c r="F45" s="763"/>
      <c r="G45" s="763"/>
      <c r="H45" s="763"/>
      <c r="I45" s="763"/>
    </row>
    <row r="46" spans="5:12" x14ac:dyDescent="0.15">
      <c r="E46" s="763"/>
      <c r="F46" s="763"/>
      <c r="G46" s="763"/>
      <c r="H46" s="763"/>
      <c r="I46" s="763"/>
    </row>
    <row r="47" spans="5:12" x14ac:dyDescent="0.15">
      <c r="E47" s="763"/>
      <c r="F47" s="763"/>
      <c r="G47" s="763"/>
      <c r="H47" s="763"/>
      <c r="I47" s="763"/>
    </row>
    <row r="48" spans="5:12" x14ac:dyDescent="0.15">
      <c r="E48" s="763"/>
      <c r="F48" s="763"/>
      <c r="G48" s="763"/>
      <c r="H48" s="763"/>
      <c r="I48" s="763"/>
    </row>
    <row r="49" spans="5:9" x14ac:dyDescent="0.15">
      <c r="E49" s="763"/>
      <c r="F49" s="763"/>
      <c r="G49" s="763"/>
      <c r="H49" s="763"/>
      <c r="I49" s="763"/>
    </row>
    <row r="50" spans="5:9" ht="18.75" customHeight="1" x14ac:dyDescent="0.15">
      <c r="E50" s="763"/>
      <c r="F50" s="763"/>
      <c r="G50" s="763"/>
      <c r="H50" s="763"/>
      <c r="I50" s="76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2013-11-16T08:39:19Z</cp:lastPrinted>
  <dcterms:created xsi:type="dcterms:W3CDTF">2006-02-22T01:45:43Z</dcterms:created>
  <dcterms:modified xsi:type="dcterms:W3CDTF">2022-10-07T06:43:04Z</dcterms:modified>
</cp:coreProperties>
</file>